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defaultThemeVersion="124226"/>
  <bookViews>
    <workbookView xWindow="0" yWindow="0" windowWidth="13110" windowHeight="10365"/>
  </bookViews>
  <sheets>
    <sheet name="実施要項" sheetId="1" r:id="rId1"/>
    <sheet name="参加申込書" sheetId="2" r:id="rId2"/>
    <sheet name="エントリーシート" sheetId="6" r:id="rId3"/>
    <sheet name="AD撮影申込書" sheetId="3" r:id="rId4"/>
    <sheet name="帯同審判" sheetId="4" r:id="rId5"/>
    <sheet name="振込総括表" sheetId="5" r:id="rId6"/>
  </sheets>
  <definedNames>
    <definedName name="_xlnm.Print_Area" localSheetId="1">参加申込書!$A$1:$E$27</definedName>
    <definedName name="_xlnm.Print_Area" localSheetId="0">実施要項!$A$1:$M$221</definedName>
    <definedName name="_xlnm.Print_Area" localSheetId="5">振込総括表!$A$1:$M$58</definedName>
    <definedName name="_xlnm.Print_Area" localSheetId="4">帯同審判!$A$1:$H$10</definedName>
  </definedNames>
  <calcPr calcId="152511"/>
</workbook>
</file>

<file path=xl/calcChain.xml><?xml version="1.0" encoding="utf-8"?>
<calcChain xmlns="http://schemas.openxmlformats.org/spreadsheetml/2006/main">
  <c r="L17" i="5" l="1"/>
  <c r="I5" i="4"/>
  <c r="I7" i="4"/>
  <c r="E13" i="5"/>
  <c r="L20" i="5"/>
  <c r="L16" i="5"/>
  <c r="L18" i="5" s="1"/>
  <c r="L22" i="5"/>
  <c r="B1" i="4"/>
  <c r="B1" i="3"/>
  <c r="M10" i="6"/>
  <c r="F5" i="5" s="1"/>
  <c r="M11" i="6"/>
  <c r="F6" i="5" s="1"/>
  <c r="M12" i="6"/>
  <c r="F7" i="5"/>
  <c r="M13" i="6"/>
  <c r="F8" i="5"/>
  <c r="A1" i="6"/>
  <c r="M16" i="6"/>
  <c r="M17" i="6"/>
  <c r="M18" i="6" s="1"/>
  <c r="H9" i="5" s="1"/>
  <c r="L9" i="5" s="1"/>
  <c r="N16" i="6"/>
  <c r="N17" i="6"/>
  <c r="N18" i="6"/>
  <c r="N10" i="6"/>
  <c r="G5" i="5" s="1"/>
  <c r="N11" i="6"/>
  <c r="N14" i="6" s="1"/>
  <c r="N12" i="6"/>
  <c r="G7" i="5" s="1"/>
  <c r="N13" i="6"/>
  <c r="G8" i="5" s="1"/>
  <c r="H8" i="5" s="1"/>
  <c r="L8" i="5" s="1"/>
  <c r="M14" i="6"/>
  <c r="A1" i="5"/>
  <c r="K206" i="1"/>
  <c r="H2" i="4"/>
  <c r="D25" i="2"/>
  <c r="D24" i="2"/>
  <c r="D23" i="2"/>
  <c r="D22" i="2"/>
  <c r="D21" i="2"/>
  <c r="D19" i="2"/>
  <c r="E18" i="2"/>
  <c r="D18" i="2"/>
  <c r="M127" i="1"/>
  <c r="F127" i="1"/>
  <c r="M114" i="1"/>
  <c r="F114" i="1"/>
  <c r="F10" i="5" l="1"/>
  <c r="H5" i="5"/>
  <c r="H7" i="5"/>
  <c r="L7" i="5" s="1"/>
  <c r="G6" i="5"/>
  <c r="G10" i="5" s="1"/>
  <c r="L5" i="5" l="1"/>
  <c r="H6" i="5"/>
  <c r="L6" i="5" s="1"/>
  <c r="H10" i="5" l="1"/>
  <c r="O13" i="5" s="1"/>
  <c r="L13" i="5" s="1"/>
  <c r="L10" i="5"/>
  <c r="L26" i="5" l="1"/>
</calcChain>
</file>

<file path=xl/comments1.xml><?xml version="1.0" encoding="utf-8"?>
<comments xmlns="http://schemas.openxmlformats.org/spreadsheetml/2006/main">
  <authors>
    <author>作成者</author>
  </authors>
  <commentList>
    <comment ref="C17" authorId="0" shapeId="0">
      <text>
        <r>
          <rPr>
            <b/>
            <sz val="9"/>
            <color indexed="81"/>
            <rFont val="ＭＳ Ｐゴシック"/>
            <family val="3"/>
            <charset val="128"/>
          </rPr>
          <t>代表者以外の方が振込をする場合にのみ上書き記載してください</t>
        </r>
      </text>
    </comment>
  </commentList>
</comments>
</file>

<file path=xl/comments2.xml><?xml version="1.0" encoding="utf-8"?>
<comments xmlns="http://schemas.openxmlformats.org/spreadsheetml/2006/main">
  <authors>
    <author>作成者</author>
  </authors>
  <commentList>
    <comment ref="E9" authorId="0" shapeId="0">
      <text>
        <r>
          <rPr>
            <b/>
            <sz val="12"/>
            <color indexed="81"/>
            <rFont val="ＭＳ Ｐゴシック"/>
            <family val="3"/>
            <charset val="128"/>
          </rPr>
          <t>団体の選手は記入してください</t>
        </r>
      </text>
    </comment>
    <comment ref="J9" authorId="0" shapeId="0">
      <text>
        <r>
          <rPr>
            <b/>
            <sz val="12"/>
            <color indexed="81"/>
            <rFont val="ＭＳ Ｐゴシック"/>
            <family val="3"/>
            <charset val="128"/>
          </rPr>
          <t>団体の選手は記入してください</t>
        </r>
      </text>
    </comment>
  </commentList>
</comments>
</file>

<file path=xl/sharedStrings.xml><?xml version="1.0" encoding="utf-8"?>
<sst xmlns="http://schemas.openxmlformats.org/spreadsheetml/2006/main" count="455" uniqueCount="360">
  <si>
    <t>実　施　要　項</t>
    <rPh sb="0" eb="1">
      <t>ジツ</t>
    </rPh>
    <rPh sb="2" eb="3">
      <t>シ</t>
    </rPh>
    <rPh sb="4" eb="5">
      <t>ヨウ</t>
    </rPh>
    <rPh sb="6" eb="7">
      <t>コウ</t>
    </rPh>
    <phoneticPr fontId="1"/>
  </si>
  <si>
    <t>主　　　催</t>
    <rPh sb="0" eb="1">
      <t>オモ</t>
    </rPh>
    <rPh sb="4" eb="5">
      <t>サイ</t>
    </rPh>
    <phoneticPr fontId="1"/>
  </si>
  <si>
    <t>後　　　援</t>
    <rPh sb="0" eb="1">
      <t>アト</t>
    </rPh>
    <rPh sb="4" eb="5">
      <t>エン</t>
    </rPh>
    <phoneticPr fontId="1"/>
  </si>
  <si>
    <t>主　　　管</t>
    <rPh sb="0" eb="1">
      <t>オモ</t>
    </rPh>
    <rPh sb="4" eb="5">
      <t>カン</t>
    </rPh>
    <phoneticPr fontId="1"/>
  </si>
  <si>
    <t>期　　　日</t>
    <rPh sb="0" eb="1">
      <t>キ</t>
    </rPh>
    <rPh sb="4" eb="5">
      <t>ヒ</t>
    </rPh>
    <phoneticPr fontId="1"/>
  </si>
  <si>
    <t>会　　　場</t>
    <rPh sb="0" eb="1">
      <t>カイ</t>
    </rPh>
    <rPh sb="4" eb="5">
      <t>バ</t>
    </rPh>
    <phoneticPr fontId="1"/>
  </si>
  <si>
    <t>宮崎県小林市市民体育館</t>
    <rPh sb="0" eb="3">
      <t>ミヤザキケン</t>
    </rPh>
    <rPh sb="3" eb="6">
      <t>コバヤシシ</t>
    </rPh>
    <rPh sb="6" eb="8">
      <t>シミン</t>
    </rPh>
    <rPh sb="8" eb="11">
      <t>タイイクカン</t>
    </rPh>
    <phoneticPr fontId="1"/>
  </si>
  <si>
    <t>住所：宮崎県小林市細野３８－１　電話：０９８４－２３－６１１６</t>
    <rPh sb="0" eb="2">
      <t>ジュウショ</t>
    </rPh>
    <rPh sb="3" eb="6">
      <t>ミヤザキケン</t>
    </rPh>
    <rPh sb="6" eb="9">
      <t>コバヤシシ</t>
    </rPh>
    <rPh sb="9" eb="11">
      <t>ホソノ</t>
    </rPh>
    <phoneticPr fontId="1"/>
  </si>
  <si>
    <t>参加資格</t>
    <rPh sb="0" eb="2">
      <t>サンカ</t>
    </rPh>
    <rPh sb="2" eb="4">
      <t>シカク</t>
    </rPh>
    <phoneticPr fontId="1"/>
  </si>
  <si>
    <t>【宮崎県トランポリン委員会にその年度登録を完了しているもの】</t>
    <rPh sb="1" eb="4">
      <t>ミヤザキケン</t>
    </rPh>
    <rPh sb="10" eb="13">
      <t>イインカイ</t>
    </rPh>
    <rPh sb="16" eb="18">
      <t>ネンド</t>
    </rPh>
    <rPh sb="18" eb="20">
      <t>トウロク</t>
    </rPh>
    <rPh sb="21" eb="23">
      <t>カンリョウ</t>
    </rPh>
    <phoneticPr fontId="1"/>
  </si>
  <si>
    <t>競技部門</t>
    <rPh sb="0" eb="2">
      <t>キョウギ</t>
    </rPh>
    <rPh sb="2" eb="4">
      <t>ブモン</t>
    </rPh>
    <phoneticPr fontId="1"/>
  </si>
  <si>
    <t>競技方法</t>
    <rPh sb="0" eb="2">
      <t>キョウギ</t>
    </rPh>
    <rPh sb="2" eb="4">
      <t>ホウホウ</t>
    </rPh>
    <phoneticPr fontId="1"/>
  </si>
  <si>
    <t>（財）日本体操協会トランポリン委員会の競技規則、審判規則に準じて行う。</t>
    <rPh sb="1" eb="2">
      <t>ザイ</t>
    </rPh>
    <rPh sb="3" eb="5">
      <t>ニホン</t>
    </rPh>
    <rPh sb="5" eb="7">
      <t>タイソウ</t>
    </rPh>
    <rPh sb="7" eb="9">
      <t>キョウカイ</t>
    </rPh>
    <rPh sb="15" eb="18">
      <t>イインカイ</t>
    </rPh>
    <rPh sb="19" eb="21">
      <t>キョウギ</t>
    </rPh>
    <rPh sb="21" eb="23">
      <t>キソク</t>
    </rPh>
    <rPh sb="24" eb="26">
      <t>シンパン</t>
    </rPh>
    <rPh sb="26" eb="28">
      <t>キソク</t>
    </rPh>
    <rPh sb="29" eb="30">
      <t>ジュン</t>
    </rPh>
    <rPh sb="32" eb="33">
      <t>オコナ</t>
    </rPh>
    <phoneticPr fontId="1"/>
  </si>
  <si>
    <t>各クラスとも決勝は自由演技を行い、リフレッシュスタートとし決勝のみの得点で順位を決定する。</t>
    <rPh sb="0" eb="1">
      <t>カク</t>
    </rPh>
    <rPh sb="6" eb="8">
      <t>ケッショウ</t>
    </rPh>
    <rPh sb="9" eb="11">
      <t>ジユウ</t>
    </rPh>
    <rPh sb="11" eb="13">
      <t>エンギ</t>
    </rPh>
    <rPh sb="14" eb="15">
      <t>オコナ</t>
    </rPh>
    <rPh sb="29" eb="31">
      <t>ケッショウ</t>
    </rPh>
    <rPh sb="34" eb="36">
      <t>トクテン</t>
    </rPh>
    <rPh sb="37" eb="39">
      <t>ジュンイ</t>
    </rPh>
    <rPh sb="40" eb="42">
      <t>ケッテイ</t>
    </rPh>
    <phoneticPr fontId="1"/>
  </si>
  <si>
    <t>難度点の上限</t>
    <rPh sb="0" eb="2">
      <t>ナンド</t>
    </rPh>
    <rPh sb="2" eb="3">
      <t>テン</t>
    </rPh>
    <rPh sb="4" eb="6">
      <t>ジョウゲン</t>
    </rPh>
    <phoneticPr fontId="1"/>
  </si>
  <si>
    <t>実施演技の難度点が上限を超えた場合上限の得点が難度点となる。</t>
    <rPh sb="0" eb="2">
      <t>ジッシ</t>
    </rPh>
    <rPh sb="2" eb="4">
      <t>エンギ</t>
    </rPh>
    <rPh sb="5" eb="7">
      <t>ナンド</t>
    </rPh>
    <rPh sb="7" eb="8">
      <t>テン</t>
    </rPh>
    <rPh sb="9" eb="11">
      <t>ジョウゲン</t>
    </rPh>
    <rPh sb="12" eb="13">
      <t>コ</t>
    </rPh>
    <rPh sb="15" eb="17">
      <t>バアイ</t>
    </rPh>
    <rPh sb="17" eb="19">
      <t>ジョウゲン</t>
    </rPh>
    <rPh sb="20" eb="22">
      <t>トクテン</t>
    </rPh>
    <rPh sb="23" eb="25">
      <t>ナンド</t>
    </rPh>
    <rPh sb="25" eb="26">
      <t>テン</t>
    </rPh>
    <phoneticPr fontId="1"/>
  </si>
  <si>
    <t>規定種目</t>
    <rPh sb="0" eb="2">
      <t>キテイ</t>
    </rPh>
    <rPh sb="2" eb="4">
      <t>シュモク</t>
    </rPh>
    <phoneticPr fontId="1"/>
  </si>
  <si>
    <t>表　　　彰</t>
    <rPh sb="0" eb="1">
      <t>ヒョウ</t>
    </rPh>
    <rPh sb="4" eb="5">
      <t>アキラ</t>
    </rPh>
    <phoneticPr fontId="1"/>
  </si>
  <si>
    <t>２～３位・・・メダル、賞状　・　４～６位・・・賞状</t>
    <rPh sb="3" eb="4">
      <t>イ</t>
    </rPh>
    <rPh sb="11" eb="13">
      <t>ショウジョウ</t>
    </rPh>
    <rPh sb="19" eb="20">
      <t>イ</t>
    </rPh>
    <rPh sb="23" eb="25">
      <t>ショウジョウ</t>
    </rPh>
    <phoneticPr fontId="1"/>
  </si>
  <si>
    <t>自由演技（予選、決勝）において最高の演技点を得たもの。</t>
    <rPh sb="0" eb="2">
      <t>ジユウ</t>
    </rPh>
    <rPh sb="2" eb="4">
      <t>エンギ</t>
    </rPh>
    <rPh sb="5" eb="7">
      <t>ヨセン</t>
    </rPh>
    <rPh sb="8" eb="10">
      <t>ケッショウ</t>
    </rPh>
    <rPh sb="15" eb="17">
      <t>サイコウ</t>
    </rPh>
    <rPh sb="18" eb="20">
      <t>エンギ</t>
    </rPh>
    <rPh sb="20" eb="21">
      <t>テン</t>
    </rPh>
    <rPh sb="22" eb="23">
      <t>エ</t>
    </rPh>
    <phoneticPr fontId="1"/>
  </si>
  <si>
    <t>自由演技（予選、決勝）において最高の難度点を得たもの。</t>
    <rPh sb="0" eb="2">
      <t>ジユウ</t>
    </rPh>
    <rPh sb="2" eb="4">
      <t>エンギ</t>
    </rPh>
    <rPh sb="5" eb="7">
      <t>ヨセン</t>
    </rPh>
    <rPh sb="8" eb="10">
      <t>ケッショウ</t>
    </rPh>
    <rPh sb="15" eb="17">
      <t>サイコウ</t>
    </rPh>
    <rPh sb="18" eb="20">
      <t>ナンド</t>
    </rPh>
    <rPh sb="20" eb="21">
      <t>テン</t>
    </rPh>
    <rPh sb="22" eb="23">
      <t>エ</t>
    </rPh>
    <phoneticPr fontId="1"/>
  </si>
  <si>
    <t>但し、同点の場合はその演技の演技点の高いものとする。</t>
    <rPh sb="0" eb="1">
      <t>タダ</t>
    </rPh>
    <rPh sb="3" eb="5">
      <t>ドウテン</t>
    </rPh>
    <rPh sb="6" eb="8">
      <t>バアイ</t>
    </rPh>
    <rPh sb="11" eb="13">
      <t>エンギ</t>
    </rPh>
    <rPh sb="14" eb="16">
      <t>エンギ</t>
    </rPh>
    <rPh sb="16" eb="17">
      <t>テン</t>
    </rPh>
    <rPh sb="18" eb="19">
      <t>タカ</t>
    </rPh>
    <phoneticPr fontId="1"/>
  </si>
  <si>
    <t>使用器具</t>
    <rPh sb="0" eb="2">
      <t>シヨウ</t>
    </rPh>
    <rPh sb="2" eb="4">
      <t>キグ</t>
    </rPh>
    <phoneticPr fontId="1"/>
  </si>
  <si>
    <t>参加料</t>
    <rPh sb="0" eb="3">
      <t>サンカリョウ</t>
    </rPh>
    <phoneticPr fontId="1"/>
  </si>
  <si>
    <t>申し込み方法</t>
    <rPh sb="0" eb="1">
      <t>モウ</t>
    </rPh>
    <rPh sb="2" eb="3">
      <t>コ</t>
    </rPh>
    <rPh sb="4" eb="6">
      <t>ホウホウ</t>
    </rPh>
    <phoneticPr fontId="1"/>
  </si>
  <si>
    <t>申し込み先</t>
    <rPh sb="0" eb="1">
      <t>モウ</t>
    </rPh>
    <rPh sb="2" eb="3">
      <t>コ</t>
    </rPh>
    <rPh sb="4" eb="5">
      <t>サキ</t>
    </rPh>
    <phoneticPr fontId="1"/>
  </si>
  <si>
    <t>＜</t>
    <phoneticPr fontId="1"/>
  </si>
  <si>
    <t>／</t>
    <phoneticPr fontId="1"/>
  </si>
  <si>
    <t>○</t>
    <phoneticPr fontId="1"/>
  </si>
  <si>
    <t>Free</t>
    <phoneticPr fontId="1"/>
  </si>
  <si>
    <t>競技日程（案）</t>
    <rPh sb="0" eb="2">
      <t>キョウギ</t>
    </rPh>
    <rPh sb="2" eb="4">
      <t>ニッテイ</t>
    </rPh>
    <rPh sb="5" eb="6">
      <t>アン</t>
    </rPh>
    <phoneticPr fontId="1"/>
  </si>
  <si>
    <t>開　　　　　　館</t>
    <rPh sb="0" eb="1">
      <t>カイ</t>
    </rPh>
    <rPh sb="7" eb="8">
      <t>カン</t>
    </rPh>
    <phoneticPr fontId="1"/>
  </si>
  <si>
    <t>受　付</t>
    <rPh sb="0" eb="1">
      <t>ウケ</t>
    </rPh>
    <rPh sb="2" eb="3">
      <t>ツキ</t>
    </rPh>
    <phoneticPr fontId="1"/>
  </si>
  <si>
    <t>開　会　式</t>
    <rPh sb="0" eb="1">
      <t>カイ</t>
    </rPh>
    <rPh sb="2" eb="3">
      <t>カイ</t>
    </rPh>
    <rPh sb="4" eb="5">
      <t>シキ</t>
    </rPh>
    <phoneticPr fontId="1"/>
  </si>
  <si>
    <t>会場練習</t>
    <rPh sb="0" eb="2">
      <t>カイジョウ</t>
    </rPh>
    <rPh sb="2" eb="4">
      <t>レンシュウ</t>
    </rPh>
    <phoneticPr fontId="1"/>
  </si>
  <si>
    <t>昼食</t>
    <rPh sb="0" eb="2">
      <t>チュウショク</t>
    </rPh>
    <phoneticPr fontId="1"/>
  </si>
  <si>
    <t>予　　　選</t>
    <rPh sb="0" eb="1">
      <t>ヨ</t>
    </rPh>
    <rPh sb="4" eb="5">
      <t>セン</t>
    </rPh>
    <phoneticPr fontId="1"/>
  </si>
  <si>
    <t>審判会議</t>
    <rPh sb="0" eb="2">
      <t>シンパン</t>
    </rPh>
    <rPh sb="2" eb="4">
      <t>カイギ</t>
    </rPh>
    <phoneticPr fontId="1"/>
  </si>
  <si>
    <t>監督会議</t>
    <rPh sb="0" eb="2">
      <t>カントク</t>
    </rPh>
    <rPh sb="2" eb="4">
      <t>カイギ</t>
    </rPh>
    <phoneticPr fontId="1"/>
  </si>
  <si>
    <t>昼　　　食</t>
    <rPh sb="0" eb="1">
      <t>ヒル</t>
    </rPh>
    <rPh sb="4" eb="5">
      <t>ショク</t>
    </rPh>
    <phoneticPr fontId="1"/>
  </si>
  <si>
    <t>各クラス決勝</t>
    <rPh sb="0" eb="1">
      <t>カク</t>
    </rPh>
    <rPh sb="4" eb="6">
      <t>ケッショウ</t>
    </rPh>
    <phoneticPr fontId="1"/>
  </si>
  <si>
    <t>閉会式</t>
    <rPh sb="0" eb="3">
      <t>ヘイカイシキ</t>
    </rPh>
    <phoneticPr fontId="1"/>
  </si>
  <si>
    <t>後片づけ</t>
    <rPh sb="0" eb="1">
      <t>アト</t>
    </rPh>
    <rPh sb="1" eb="2">
      <t>カタ</t>
    </rPh>
    <phoneticPr fontId="1"/>
  </si>
  <si>
    <t>小林市体操協会トランポリン部</t>
    <rPh sb="0" eb="3">
      <t>コバヤシシ</t>
    </rPh>
    <rPh sb="3" eb="5">
      <t>タイソウ</t>
    </rPh>
    <rPh sb="5" eb="7">
      <t>キョウカイ</t>
    </rPh>
    <rPh sb="13" eb="14">
      <t>ブ</t>
    </rPh>
    <phoneticPr fontId="1"/>
  </si>
  <si>
    <t>撮影許可書</t>
    <rPh sb="0" eb="2">
      <t>サツエイ</t>
    </rPh>
    <rPh sb="2" eb="5">
      <t>キョカショ</t>
    </rPh>
    <phoneticPr fontId="1"/>
  </si>
  <si>
    <t>※大会当日の撮影許可証の発行はしませんのでご注意ください。</t>
    <rPh sb="1" eb="3">
      <t>タイカイ</t>
    </rPh>
    <rPh sb="3" eb="5">
      <t>トウジツ</t>
    </rPh>
    <rPh sb="6" eb="8">
      <t>サツエイ</t>
    </rPh>
    <rPh sb="8" eb="10">
      <t>キョカ</t>
    </rPh>
    <rPh sb="10" eb="11">
      <t>ショウ</t>
    </rPh>
    <rPh sb="12" eb="14">
      <t>ハッコウ</t>
    </rPh>
    <rPh sb="22" eb="24">
      <t>チュウイ</t>
    </rPh>
    <phoneticPr fontId="1"/>
  </si>
  <si>
    <t>尚、他都道府県トランポリン協会所属選手。</t>
    <rPh sb="0" eb="1">
      <t>ナオ</t>
    </rPh>
    <rPh sb="2" eb="3">
      <t>タ</t>
    </rPh>
    <rPh sb="3" eb="7">
      <t>トドウフケン</t>
    </rPh>
    <rPh sb="13" eb="15">
      <t>キョウカイ</t>
    </rPh>
    <rPh sb="15" eb="17">
      <t>ショゾク</t>
    </rPh>
    <rPh sb="17" eb="19">
      <t>センシュ</t>
    </rPh>
    <phoneticPr fontId="1"/>
  </si>
  <si>
    <t>A、B、C、D、クラスの男・女個人競技、団体競技</t>
    <rPh sb="12" eb="13">
      <t>オトコ</t>
    </rPh>
    <rPh sb="14" eb="15">
      <t>オンナ</t>
    </rPh>
    <rPh sb="15" eb="17">
      <t>コジン</t>
    </rPh>
    <rPh sb="17" eb="19">
      <t>キョウギ</t>
    </rPh>
    <rPh sb="20" eb="22">
      <t>ダンタイ</t>
    </rPh>
    <rPh sb="22" eb="24">
      <t>キョウギ</t>
    </rPh>
    <phoneticPr fontId="1"/>
  </si>
  <si>
    <t>但し、下のクラスの上限難度点数を下回らないようにすること。</t>
    <rPh sb="0" eb="1">
      <t>タダ</t>
    </rPh>
    <rPh sb="3" eb="4">
      <t>シタ</t>
    </rPh>
    <rPh sb="9" eb="11">
      <t>ジョウゲン</t>
    </rPh>
    <rPh sb="11" eb="13">
      <t>ナンド</t>
    </rPh>
    <rPh sb="13" eb="15">
      <t>テンスウ</t>
    </rPh>
    <rPh sb="16" eb="18">
      <t>シタマワ</t>
    </rPh>
    <phoneticPr fontId="1"/>
  </si>
  <si>
    <t>各クラスとも宮崎県トランポリン協会制定の規定種目。（別紙参照）</t>
    <rPh sb="0" eb="1">
      <t>カク</t>
    </rPh>
    <rPh sb="6" eb="9">
      <t>ミヤザキケン</t>
    </rPh>
    <rPh sb="15" eb="17">
      <t>キョウカイ</t>
    </rPh>
    <rPh sb="17" eb="19">
      <t>セイテイ</t>
    </rPh>
    <rPh sb="20" eb="22">
      <t>キテイ</t>
    </rPh>
    <rPh sb="22" eb="24">
      <t>シュモク</t>
    </rPh>
    <rPh sb="26" eb="28">
      <t>ベッシ</t>
    </rPh>
    <rPh sb="28" eb="30">
      <t>サンショウ</t>
    </rPh>
    <phoneticPr fontId="1"/>
  </si>
  <si>
    <t>別添、指定書式ご記入の上、以下の期日までにお申し込みください</t>
    <rPh sb="0" eb="1">
      <t>ベツ</t>
    </rPh>
    <rPh sb="1" eb="2">
      <t>テン</t>
    </rPh>
    <rPh sb="3" eb="5">
      <t>シテイ</t>
    </rPh>
    <rPh sb="5" eb="7">
      <t>ショシキ</t>
    </rPh>
    <rPh sb="8" eb="10">
      <t>キニュウ</t>
    </rPh>
    <rPh sb="11" eb="12">
      <t>ウエ</t>
    </rPh>
    <rPh sb="13" eb="15">
      <t>イカ</t>
    </rPh>
    <rPh sb="16" eb="18">
      <t>キジツ</t>
    </rPh>
    <rPh sb="22" eb="23">
      <t>モウ</t>
    </rPh>
    <rPh sb="24" eb="25">
      <t>コ</t>
    </rPh>
    <phoneticPr fontId="1"/>
  </si>
  <si>
    <t>※Excelファイルは、フォーマットを変更したり、分割しないでください。</t>
    <rPh sb="19" eb="21">
      <t>ヘンコウ</t>
    </rPh>
    <rPh sb="25" eb="27">
      <t>ブンカツ</t>
    </rPh>
    <phoneticPr fontId="1"/>
  </si>
  <si>
    <t>※期限以降の申し込みについては受け付け致しませんのでご注意ください。</t>
    <rPh sb="1" eb="3">
      <t>キゲン</t>
    </rPh>
    <rPh sb="3" eb="5">
      <t>イコウ</t>
    </rPh>
    <rPh sb="6" eb="7">
      <t>モウ</t>
    </rPh>
    <rPh sb="8" eb="9">
      <t>コ</t>
    </rPh>
    <rPh sb="15" eb="16">
      <t>ウ</t>
    </rPh>
    <rPh sb="17" eb="18">
      <t>ツ</t>
    </rPh>
    <rPh sb="19" eb="20">
      <t>イタ</t>
    </rPh>
    <rPh sb="27" eb="29">
      <t>チュウイ</t>
    </rPh>
    <phoneticPr fontId="1"/>
  </si>
  <si>
    <t>平成２８年４月１５日（水）まで</t>
    <rPh sb="0" eb="2">
      <t>ヘイセイ</t>
    </rPh>
    <rPh sb="4" eb="5">
      <t>ネン</t>
    </rPh>
    <rPh sb="6" eb="7">
      <t>ガツ</t>
    </rPh>
    <rPh sb="9" eb="10">
      <t>ヒ</t>
    </rPh>
    <rPh sb="11" eb="12">
      <t>スイ</t>
    </rPh>
    <phoneticPr fontId="1"/>
  </si>
  <si>
    <t>メール申し込み</t>
    <rPh sb="3" eb="4">
      <t>モウ</t>
    </rPh>
    <rPh sb="5" eb="6">
      <t>コ</t>
    </rPh>
    <phoneticPr fontId="1"/>
  </si>
  <si>
    <t>件名：２０１６宮崎オープン【団体名】</t>
    <rPh sb="0" eb="2">
      <t>ケンメイ</t>
    </rPh>
    <rPh sb="7" eb="9">
      <t>ミヤザキ</t>
    </rPh>
    <rPh sb="14" eb="16">
      <t>ダンタイ</t>
    </rPh>
    <rPh sb="16" eb="17">
      <t>メイ</t>
    </rPh>
    <phoneticPr fontId="1"/>
  </si>
  <si>
    <r>
      <t>宛先：</t>
    </r>
    <r>
      <rPr>
        <b/>
        <u val="singleAccounting"/>
        <sz val="12"/>
        <color rgb="FF0070C0"/>
        <rFont val="ＭＳ Ｐゴシック"/>
        <family val="3"/>
        <charset val="128"/>
        <scheme val="minor"/>
      </rPr>
      <t>miyazaki_trampoline_2016@yahoo.co.jp</t>
    </r>
    <rPh sb="0" eb="2">
      <t>アテサキ</t>
    </rPh>
    <phoneticPr fontId="1"/>
  </si>
  <si>
    <t>振込期限は、平成２８年４月１５日（水）</t>
    <rPh sb="0" eb="2">
      <t>フリコミ</t>
    </rPh>
    <rPh sb="2" eb="4">
      <t>キゲン</t>
    </rPh>
    <rPh sb="6" eb="8">
      <t>ヘイセイ</t>
    </rPh>
    <rPh sb="10" eb="11">
      <t>ネン</t>
    </rPh>
    <rPh sb="12" eb="13">
      <t>ガツ</t>
    </rPh>
    <rPh sb="15" eb="16">
      <t>ヒ</t>
    </rPh>
    <rPh sb="17" eb="18">
      <t>スイ</t>
    </rPh>
    <phoneticPr fontId="1"/>
  </si>
  <si>
    <t>振込方法</t>
    <rPh sb="0" eb="2">
      <t>フリコミ</t>
    </rPh>
    <rPh sb="2" eb="4">
      <t>ホウホウ</t>
    </rPh>
    <phoneticPr fontId="1"/>
  </si>
  <si>
    <t>※取扱日ではなく、口座入金の日付が４月１５日までです。</t>
    <rPh sb="1" eb="4">
      <t>トリアツカイビ</t>
    </rPh>
    <rPh sb="9" eb="11">
      <t>コウザ</t>
    </rPh>
    <rPh sb="11" eb="13">
      <t>ニュウキン</t>
    </rPh>
    <rPh sb="14" eb="15">
      <t>ヒ</t>
    </rPh>
    <rPh sb="15" eb="16">
      <t>ヅケ</t>
    </rPh>
    <rPh sb="18" eb="19">
      <t>ガツ</t>
    </rPh>
    <rPh sb="21" eb="22">
      <t>ヒ</t>
    </rPh>
    <phoneticPr fontId="1"/>
  </si>
  <si>
    <t>※期限までにお振り込みがない場合は、参加申し込みが無効となります。</t>
    <rPh sb="1" eb="3">
      <t>キゲン</t>
    </rPh>
    <rPh sb="7" eb="8">
      <t>フ</t>
    </rPh>
    <rPh sb="9" eb="10">
      <t>コ</t>
    </rPh>
    <rPh sb="14" eb="16">
      <t>バアイ</t>
    </rPh>
    <rPh sb="18" eb="20">
      <t>サンカ</t>
    </rPh>
    <rPh sb="20" eb="21">
      <t>モウ</t>
    </rPh>
    <rPh sb="22" eb="23">
      <t>コ</t>
    </rPh>
    <rPh sb="25" eb="27">
      <t>ムコウ</t>
    </rPh>
    <phoneticPr fontId="1"/>
  </si>
  <si>
    <t>※期限以降の変更による大会参加費の返金は致しません。</t>
    <rPh sb="1" eb="3">
      <t>キゲン</t>
    </rPh>
    <rPh sb="3" eb="5">
      <t>イコウ</t>
    </rPh>
    <rPh sb="6" eb="8">
      <t>ヘンコウ</t>
    </rPh>
    <rPh sb="11" eb="13">
      <t>タイカイ</t>
    </rPh>
    <rPh sb="13" eb="16">
      <t>サンカヒ</t>
    </rPh>
    <rPh sb="17" eb="19">
      <t>ヘンキン</t>
    </rPh>
    <rPh sb="20" eb="21">
      <t>イタ</t>
    </rPh>
    <phoneticPr fontId="1"/>
  </si>
  <si>
    <t>宿　泊</t>
    <rPh sb="0" eb="1">
      <t>ヤド</t>
    </rPh>
    <rPh sb="2" eb="3">
      <t>トマリ</t>
    </rPh>
    <phoneticPr fontId="1"/>
  </si>
  <si>
    <t>・宿泊の斡旋は致しませんので、各所属団体にて手配してください。</t>
    <rPh sb="1" eb="3">
      <t>シュクハク</t>
    </rPh>
    <rPh sb="4" eb="6">
      <t>アッセン</t>
    </rPh>
    <rPh sb="7" eb="8">
      <t>イタ</t>
    </rPh>
    <rPh sb="15" eb="18">
      <t>カクショゾク</t>
    </rPh>
    <rPh sb="18" eb="20">
      <t>ダンタイ</t>
    </rPh>
    <rPh sb="22" eb="24">
      <t>テハイ</t>
    </rPh>
    <phoneticPr fontId="1"/>
  </si>
  <si>
    <t>お弁当</t>
    <rPh sb="1" eb="3">
      <t>ベントウ</t>
    </rPh>
    <phoneticPr fontId="1"/>
  </si>
  <si>
    <t>大会保険及び</t>
    <rPh sb="0" eb="2">
      <t>タイカイ</t>
    </rPh>
    <rPh sb="2" eb="4">
      <t>ホケン</t>
    </rPh>
    <rPh sb="4" eb="5">
      <t>オヨ</t>
    </rPh>
    <phoneticPr fontId="1"/>
  </si>
  <si>
    <t>大会期間中の</t>
    <rPh sb="0" eb="2">
      <t>タイカイ</t>
    </rPh>
    <rPh sb="2" eb="5">
      <t>キカンチュウ</t>
    </rPh>
    <phoneticPr fontId="1"/>
  </si>
  <si>
    <t>怪我について</t>
    <rPh sb="0" eb="2">
      <t>ケガ</t>
    </rPh>
    <phoneticPr fontId="1"/>
  </si>
  <si>
    <t>所属団体情報</t>
    <rPh sb="0" eb="2">
      <t>ショゾク</t>
    </rPh>
    <rPh sb="2" eb="4">
      <t>ダンタイ</t>
    </rPh>
    <rPh sb="4" eb="6">
      <t>ジョウホウ</t>
    </rPh>
    <phoneticPr fontId="12"/>
  </si>
  <si>
    <t>所属団体フリガナ</t>
    <rPh sb="0" eb="2">
      <t>ショゾク</t>
    </rPh>
    <rPh sb="2" eb="4">
      <t>ダンタイ</t>
    </rPh>
    <phoneticPr fontId="12"/>
  </si>
  <si>
    <t>所属団体名</t>
    <rPh sb="0" eb="2">
      <t>ショゾク</t>
    </rPh>
    <rPh sb="2" eb="4">
      <t>ダンタイ</t>
    </rPh>
    <rPh sb="4" eb="5">
      <t>メイ</t>
    </rPh>
    <phoneticPr fontId="12"/>
  </si>
  <si>
    <t>代表者フリガナ</t>
    <rPh sb="0" eb="3">
      <t>ダイヒョウシャ</t>
    </rPh>
    <phoneticPr fontId="12"/>
  </si>
  <si>
    <t>代表者名</t>
    <rPh sb="0" eb="3">
      <t>ダイヒョウシャ</t>
    </rPh>
    <rPh sb="3" eb="4">
      <t>メイ</t>
    </rPh>
    <phoneticPr fontId="12"/>
  </si>
  <si>
    <t>郵便番号</t>
    <rPh sb="0" eb="4">
      <t>ユウビンバンゴウ</t>
    </rPh>
    <phoneticPr fontId="12"/>
  </si>
  <si>
    <t>住所 1</t>
    <rPh sb="0" eb="2">
      <t>ジュウショ</t>
    </rPh>
    <phoneticPr fontId="12"/>
  </si>
  <si>
    <t>住所 2</t>
    <rPh sb="0" eb="2">
      <t>ジュウショ</t>
    </rPh>
    <phoneticPr fontId="12"/>
  </si>
  <si>
    <t>TEL (ハイフンなし)</t>
    <phoneticPr fontId="12"/>
  </si>
  <si>
    <t>FAX (ハイフンなし)</t>
    <phoneticPr fontId="12"/>
  </si>
  <si>
    <t>E-mail</t>
    <phoneticPr fontId="12"/>
  </si>
  <si>
    <t>参加費用等振込者情報</t>
    <rPh sb="0" eb="2">
      <t>サンカ</t>
    </rPh>
    <rPh sb="2" eb="4">
      <t>ヒヨウ</t>
    </rPh>
    <rPh sb="4" eb="5">
      <t>トウ</t>
    </rPh>
    <rPh sb="5" eb="7">
      <t>フリコミ</t>
    </rPh>
    <rPh sb="7" eb="8">
      <t>シャ</t>
    </rPh>
    <rPh sb="8" eb="10">
      <t>ジョウホウ</t>
    </rPh>
    <phoneticPr fontId="12"/>
  </si>
  <si>
    <t>振込者フリガナ</t>
    <rPh sb="0" eb="2">
      <t>フリコミ</t>
    </rPh>
    <rPh sb="2" eb="3">
      <t>シャ</t>
    </rPh>
    <phoneticPr fontId="12"/>
  </si>
  <si>
    <t>振込者名</t>
    <rPh sb="0" eb="2">
      <t>フリコミ</t>
    </rPh>
    <rPh sb="2" eb="3">
      <t>シャ</t>
    </rPh>
    <rPh sb="3" eb="4">
      <t>メイ</t>
    </rPh>
    <phoneticPr fontId="12"/>
  </si>
  <si>
    <t>TEL (ハイフンなし)</t>
    <phoneticPr fontId="12"/>
  </si>
  <si>
    <t>FAX (ハイフンなし)</t>
    <phoneticPr fontId="12"/>
  </si>
  <si>
    <t>E-mail</t>
    <phoneticPr fontId="12"/>
  </si>
  <si>
    <t>監督・コーチAD &amp; 撮影許可証申請</t>
    <rPh sb="0" eb="2">
      <t>カントク</t>
    </rPh>
    <rPh sb="11" eb="13">
      <t>サツエイ</t>
    </rPh>
    <rPh sb="13" eb="16">
      <t>キョカショウ</t>
    </rPh>
    <rPh sb="16" eb="18">
      <t>シンセイ</t>
    </rPh>
    <phoneticPr fontId="12"/>
  </si>
  <si>
    <t>№</t>
    <phoneticPr fontId="12"/>
  </si>
  <si>
    <t>種別</t>
    <rPh sb="0" eb="2">
      <t>シュベツ</t>
    </rPh>
    <phoneticPr fontId="12"/>
  </si>
  <si>
    <t>フリガナ</t>
    <phoneticPr fontId="12"/>
  </si>
  <si>
    <t>登録番号(6ケタ)</t>
    <rPh sb="0" eb="2">
      <t>トウロク</t>
    </rPh>
    <rPh sb="2" eb="4">
      <t>バンゴウ</t>
    </rPh>
    <phoneticPr fontId="12"/>
  </si>
  <si>
    <t>氏　　　　　名</t>
    <rPh sb="0" eb="1">
      <t>シ</t>
    </rPh>
    <rPh sb="6" eb="7">
      <t>メイ</t>
    </rPh>
    <phoneticPr fontId="12"/>
  </si>
  <si>
    <t>監督・コーチ</t>
  </si>
  <si>
    <t>スポッター</t>
  </si>
  <si>
    <t>トレーナー</t>
  </si>
  <si>
    <t>※選手はこの表に入力しないでください</t>
    <rPh sb="1" eb="3">
      <t>センシュ</t>
    </rPh>
    <rPh sb="6" eb="7">
      <t>ヒョウ</t>
    </rPh>
    <rPh sb="8" eb="10">
      <t>ニュウリョク</t>
    </rPh>
    <phoneticPr fontId="12"/>
  </si>
  <si>
    <t>撮影許可証 (最大2枚まで)</t>
    <rPh sb="0" eb="2">
      <t>サツエイ</t>
    </rPh>
    <rPh sb="2" eb="5">
      <t>キョカショウ</t>
    </rPh>
    <rPh sb="7" eb="9">
      <t>サイダイ</t>
    </rPh>
    <rPh sb="10" eb="11">
      <t>マイ</t>
    </rPh>
    <phoneticPr fontId="12"/>
  </si>
  <si>
    <t>枚</t>
    <rPh sb="0" eb="1">
      <t>マイ</t>
    </rPh>
    <phoneticPr fontId="12"/>
  </si>
  <si>
    <t>※フリガナもご記入ください。</t>
    <rPh sb="7" eb="9">
      <t>キニュウ</t>
    </rPh>
    <phoneticPr fontId="12"/>
  </si>
  <si>
    <t>※監督・コーチ 1 名の AD を発行します (2名以上で男女がいる場合にのみ 2 名分)</t>
    <rPh sb="1" eb="3">
      <t>カントク</t>
    </rPh>
    <rPh sb="10" eb="11">
      <t>メイ</t>
    </rPh>
    <rPh sb="17" eb="19">
      <t>ハッコウ</t>
    </rPh>
    <rPh sb="25" eb="28">
      <t>メイイジョウ</t>
    </rPh>
    <rPh sb="29" eb="31">
      <t>ダンジョ</t>
    </rPh>
    <rPh sb="34" eb="36">
      <t>バアイ</t>
    </rPh>
    <rPh sb="42" eb="44">
      <t>メイブン</t>
    </rPh>
    <phoneticPr fontId="12"/>
  </si>
  <si>
    <t>※スポッター 2 名分の AD を発行します (男女選手がいる場合にのみ 4 名分)</t>
    <rPh sb="9" eb="10">
      <t>メイ</t>
    </rPh>
    <rPh sb="10" eb="11">
      <t>ブン</t>
    </rPh>
    <rPh sb="17" eb="19">
      <t>ハッコウ</t>
    </rPh>
    <rPh sb="24" eb="26">
      <t>ダンジョ</t>
    </rPh>
    <rPh sb="26" eb="28">
      <t>センシュ</t>
    </rPh>
    <rPh sb="31" eb="33">
      <t>バアイ</t>
    </rPh>
    <rPh sb="39" eb="40">
      <t>メイ</t>
    </rPh>
    <rPh sb="40" eb="41">
      <t>ブン</t>
    </rPh>
    <phoneticPr fontId="12"/>
  </si>
  <si>
    <t>※トレーナー1名の AD を発行します。(男女選手がいる場合は 2 名分)</t>
    <rPh sb="7" eb="8">
      <t>メイ</t>
    </rPh>
    <rPh sb="14" eb="16">
      <t>ハッコウ</t>
    </rPh>
    <rPh sb="21" eb="23">
      <t>ダンジョ</t>
    </rPh>
    <rPh sb="23" eb="25">
      <t>センシュ</t>
    </rPh>
    <rPh sb="28" eb="30">
      <t>バアイ</t>
    </rPh>
    <rPh sb="34" eb="35">
      <t>メイ</t>
    </rPh>
    <rPh sb="35" eb="36">
      <t>ブン</t>
    </rPh>
    <phoneticPr fontId="12"/>
  </si>
  <si>
    <t>※監督・コーチは必ず登録番号を記入してください</t>
    <rPh sb="1" eb="3">
      <t>カントク</t>
    </rPh>
    <rPh sb="8" eb="9">
      <t>カナラ</t>
    </rPh>
    <rPh sb="10" eb="12">
      <t>トウロク</t>
    </rPh>
    <rPh sb="12" eb="14">
      <t>バンゴウ</t>
    </rPh>
    <rPh sb="15" eb="17">
      <t>キニュウ</t>
    </rPh>
    <phoneticPr fontId="12"/>
  </si>
  <si>
    <t>※コーチ資格のないスポッターおよびトレーナーについては登録番号の記載は必要ありません</t>
    <rPh sb="4" eb="6">
      <t>シカク</t>
    </rPh>
    <rPh sb="27" eb="29">
      <t>トウロク</t>
    </rPh>
    <rPh sb="29" eb="31">
      <t>バンゴウ</t>
    </rPh>
    <rPh sb="32" eb="34">
      <t>キサイ</t>
    </rPh>
    <rPh sb="35" eb="37">
      <t>ヒツヨウ</t>
    </rPh>
    <phoneticPr fontId="12"/>
  </si>
  <si>
    <t>※コーチ以外でスポッターマットを持つ方については、危険を回避できると思われる適切な方を指名ください</t>
    <rPh sb="4" eb="6">
      <t>イガイ</t>
    </rPh>
    <rPh sb="16" eb="17">
      <t>モ</t>
    </rPh>
    <rPh sb="18" eb="19">
      <t>カタ</t>
    </rPh>
    <rPh sb="25" eb="27">
      <t>キケン</t>
    </rPh>
    <rPh sb="28" eb="30">
      <t>カイヒ</t>
    </rPh>
    <rPh sb="34" eb="35">
      <t>オモ</t>
    </rPh>
    <rPh sb="38" eb="40">
      <t>テキセツ</t>
    </rPh>
    <rPh sb="41" eb="42">
      <t>カタ</t>
    </rPh>
    <rPh sb="43" eb="45">
      <t>シメイ</t>
    </rPh>
    <phoneticPr fontId="12"/>
  </si>
  <si>
    <t>※コーチ資格を持たない方だけでのADカード申請はできません。必ずコーチと共に申請してください</t>
    <rPh sb="4" eb="6">
      <t>シカク</t>
    </rPh>
    <rPh sb="7" eb="8">
      <t>モ</t>
    </rPh>
    <rPh sb="11" eb="12">
      <t>カタ</t>
    </rPh>
    <rPh sb="21" eb="23">
      <t>シンセイ</t>
    </rPh>
    <rPh sb="30" eb="31">
      <t>カナラ</t>
    </rPh>
    <rPh sb="36" eb="37">
      <t>トモ</t>
    </rPh>
    <rPh sb="38" eb="40">
      <t>シンセイ</t>
    </rPh>
    <phoneticPr fontId="12"/>
  </si>
  <si>
    <t>※そのグループで試技を行う選手が、他の選手のスポッターマットを持っても問題ありません(適切な方を指名ください)</t>
    <rPh sb="8" eb="10">
      <t>シギ</t>
    </rPh>
    <rPh sb="11" eb="12">
      <t>オコナ</t>
    </rPh>
    <rPh sb="13" eb="15">
      <t>センシュ</t>
    </rPh>
    <rPh sb="17" eb="18">
      <t>ホカ</t>
    </rPh>
    <rPh sb="19" eb="21">
      <t>センシュ</t>
    </rPh>
    <rPh sb="31" eb="32">
      <t>モ</t>
    </rPh>
    <rPh sb="35" eb="37">
      <t>モンダイ</t>
    </rPh>
    <rPh sb="43" eb="45">
      <t>テキセツ</t>
    </rPh>
    <rPh sb="46" eb="47">
      <t>カタ</t>
    </rPh>
    <rPh sb="48" eb="50">
      <t>シメイ</t>
    </rPh>
    <phoneticPr fontId="12"/>
  </si>
  <si>
    <t>※複数のクラブを兼任されている監督・コーチは、いずれかの団体でのみ AD の申込をしてください</t>
    <rPh sb="1" eb="3">
      <t>フクスウ</t>
    </rPh>
    <rPh sb="8" eb="10">
      <t>ケンニン</t>
    </rPh>
    <rPh sb="15" eb="17">
      <t>カントク</t>
    </rPh>
    <rPh sb="28" eb="30">
      <t>ダンタイ</t>
    </rPh>
    <rPh sb="38" eb="40">
      <t>モウシコミ</t>
    </rPh>
    <phoneticPr fontId="12"/>
  </si>
  <si>
    <t>※大会期間中、ADカードがない方は競技フロアに入ることができません</t>
    <rPh sb="1" eb="3">
      <t>タイカイ</t>
    </rPh>
    <rPh sb="3" eb="6">
      <t>キカンチュウ</t>
    </rPh>
    <rPh sb="15" eb="16">
      <t>カタ</t>
    </rPh>
    <rPh sb="17" eb="19">
      <t>キョウギ</t>
    </rPh>
    <rPh sb="23" eb="24">
      <t>ハイ</t>
    </rPh>
    <phoneticPr fontId="12"/>
  </si>
  <si>
    <t>※大会当日受付または、申込み期限を過ぎてのAD発行はいたしませんので十分ご注意ください</t>
    <rPh sb="1" eb="3">
      <t>タイカイ</t>
    </rPh>
    <rPh sb="3" eb="5">
      <t>トウジツ</t>
    </rPh>
    <rPh sb="5" eb="7">
      <t>ウケツケ</t>
    </rPh>
    <rPh sb="11" eb="13">
      <t>モウシコ</t>
    </rPh>
    <rPh sb="14" eb="16">
      <t>キゲン</t>
    </rPh>
    <rPh sb="17" eb="18">
      <t>ス</t>
    </rPh>
    <rPh sb="23" eb="25">
      <t>ハッコウ</t>
    </rPh>
    <rPh sb="34" eb="36">
      <t>ジュウブン</t>
    </rPh>
    <rPh sb="37" eb="39">
      <t>チュウイ</t>
    </rPh>
    <phoneticPr fontId="12"/>
  </si>
  <si>
    <t>帯同審判</t>
    <rPh sb="0" eb="2">
      <t>タイドウ</t>
    </rPh>
    <rPh sb="2" eb="4">
      <t>シンパン</t>
    </rPh>
    <phoneticPr fontId="12"/>
  </si>
  <si>
    <t>№</t>
    <phoneticPr fontId="12"/>
  </si>
  <si>
    <t>フリガナ</t>
    <phoneticPr fontId="12"/>
  </si>
  <si>
    <t>※審判を帯同できる場合は、審判の種別および登録番号を忘れず記入してください</t>
    <rPh sb="1" eb="3">
      <t>シンパン</t>
    </rPh>
    <rPh sb="4" eb="6">
      <t>タイドウ</t>
    </rPh>
    <rPh sb="9" eb="11">
      <t>バアイ</t>
    </rPh>
    <rPh sb="13" eb="15">
      <t>シンパン</t>
    </rPh>
    <rPh sb="16" eb="18">
      <t>シュベツ</t>
    </rPh>
    <rPh sb="21" eb="23">
      <t>トウロク</t>
    </rPh>
    <rPh sb="23" eb="25">
      <t>バンゴウ</t>
    </rPh>
    <rPh sb="26" eb="27">
      <t>ワス</t>
    </rPh>
    <rPh sb="29" eb="31">
      <t>キニュウ</t>
    </rPh>
    <phoneticPr fontId="12"/>
  </si>
  <si>
    <t>振込金総括表</t>
    <rPh sb="0" eb="2">
      <t>フリコミ</t>
    </rPh>
    <rPh sb="2" eb="3">
      <t>キン</t>
    </rPh>
    <rPh sb="3" eb="6">
      <t>ソウカツヒョウ</t>
    </rPh>
    <phoneticPr fontId="12"/>
  </si>
  <si>
    <t>大会参加費</t>
    <rPh sb="0" eb="2">
      <t>タイカイ</t>
    </rPh>
    <rPh sb="2" eb="5">
      <t>サンカヒ</t>
    </rPh>
    <phoneticPr fontId="12"/>
  </si>
  <si>
    <t>カテゴリー</t>
    <phoneticPr fontId="12"/>
  </si>
  <si>
    <t>男子</t>
    <rPh sb="0" eb="2">
      <t>ダンシ</t>
    </rPh>
    <phoneticPr fontId="12"/>
  </si>
  <si>
    <t>女子</t>
    <rPh sb="0" eb="2">
      <t>ジョシ</t>
    </rPh>
    <phoneticPr fontId="12"/>
  </si>
  <si>
    <t>合計</t>
    <rPh sb="0" eb="2">
      <t>ゴウケイ</t>
    </rPh>
    <phoneticPr fontId="12"/>
  </si>
  <si>
    <t>単価</t>
    <rPh sb="0" eb="2">
      <t>タンカ</t>
    </rPh>
    <phoneticPr fontId="12"/>
  </si>
  <si>
    <t>①</t>
    <phoneticPr fontId="12"/>
  </si>
  <si>
    <t>×</t>
    <phoneticPr fontId="12"/>
  </si>
  <si>
    <t>円　＝</t>
    <rPh sb="0" eb="1">
      <t>エン</t>
    </rPh>
    <phoneticPr fontId="12"/>
  </si>
  <si>
    <t>円</t>
    <rPh sb="0" eb="1">
      <t>エン</t>
    </rPh>
    <phoneticPr fontId="12"/>
  </si>
  <si>
    <t>②</t>
    <phoneticPr fontId="12"/>
  </si>
  <si>
    <t>×</t>
    <phoneticPr fontId="12"/>
  </si>
  <si>
    <t>③</t>
    <phoneticPr fontId="12"/>
  </si>
  <si>
    <t>④</t>
    <phoneticPr fontId="12"/>
  </si>
  <si>
    <t>⑤</t>
    <phoneticPr fontId="12"/>
  </si>
  <si>
    <t>選手合計</t>
    <rPh sb="0" eb="2">
      <t>センシュ</t>
    </rPh>
    <rPh sb="2" eb="4">
      <t>ゴウケイ</t>
    </rPh>
    <phoneticPr fontId="12"/>
  </si>
  <si>
    <t>参加費合計 (A)</t>
    <phoneticPr fontId="12"/>
  </si>
  <si>
    <t>※人数を選択してください</t>
    <rPh sb="1" eb="3">
      <t>ニンズウ</t>
    </rPh>
    <rPh sb="4" eb="6">
      <t>センタク</t>
    </rPh>
    <phoneticPr fontId="12"/>
  </si>
  <si>
    <t>名</t>
    <rPh sb="0" eb="1">
      <t>メイ</t>
    </rPh>
    <phoneticPr fontId="12"/>
  </si>
  <si>
    <t>帯同審判料 (B)</t>
    <phoneticPr fontId="12"/>
  </si>
  <si>
    <t>個</t>
    <rPh sb="0" eb="1">
      <t>コ</t>
    </rPh>
    <phoneticPr fontId="12"/>
  </si>
  <si>
    <t>×</t>
    <phoneticPr fontId="12"/>
  </si>
  <si>
    <t>弁当申込み合計（C）</t>
    <rPh sb="0" eb="2">
      <t>ベントウ</t>
    </rPh>
    <rPh sb="2" eb="4">
      <t>モウシコ</t>
    </rPh>
    <rPh sb="5" eb="7">
      <t>ゴウケイ</t>
    </rPh>
    <phoneticPr fontId="12"/>
  </si>
  <si>
    <t>協賛寄付</t>
    <rPh sb="0" eb="2">
      <t>キョウサン</t>
    </rPh>
    <rPh sb="2" eb="4">
      <t>キフ</t>
    </rPh>
    <phoneticPr fontId="12"/>
  </si>
  <si>
    <t>振込方法</t>
    <rPh sb="0" eb="2">
      <t>フリコミ</t>
    </rPh>
    <rPh sb="2" eb="4">
      <t>ホウホウ</t>
    </rPh>
    <phoneticPr fontId="12"/>
  </si>
  <si>
    <t>　　　　　　※期限までにお振込みがない場合は、参加申込書が無効となります。</t>
  </si>
  <si>
    <t>　　　　　　※期限以降の変更による大会参加費の返金はいたしません。</t>
  </si>
  <si>
    <t>振込口座情報</t>
    <rPh sb="4" eb="6">
      <t>ジョウホウ</t>
    </rPh>
    <phoneticPr fontId="12"/>
  </si>
  <si>
    <t>　　 ご依頼人の欄には、「株式会社」や「特定非営利活動法人NPO」</t>
    <phoneticPr fontId="12"/>
  </si>
  <si>
    <t xml:space="preserve">      「公益一般社団」などは除いてカタカナ10文字でチーム名が</t>
    <phoneticPr fontId="12"/>
  </si>
  <si>
    <t>　　　わかるように振込してください。</t>
    <phoneticPr fontId="12"/>
  </si>
  <si>
    <t>注意事項</t>
    <rPh sb="0" eb="2">
      <t>チュウイ</t>
    </rPh>
    <rPh sb="2" eb="4">
      <t>ジコウ</t>
    </rPh>
    <phoneticPr fontId="12"/>
  </si>
  <si>
    <t>　連絡方法はメールでお受けいたします。</t>
    <rPh sb="1" eb="3">
      <t>レンラク</t>
    </rPh>
    <rPh sb="3" eb="5">
      <t>ホウホウ</t>
    </rPh>
    <rPh sb="11" eb="12">
      <t>ウ</t>
    </rPh>
    <phoneticPr fontId="12"/>
  </si>
  <si>
    <t>※返金がある場合は、大会当日現金にて返金いたしますので、代表者(受領いただく方)は、ご印鑑</t>
    <rPh sb="1" eb="3">
      <t>ヘンキン</t>
    </rPh>
    <rPh sb="6" eb="8">
      <t>バアイ</t>
    </rPh>
    <rPh sb="10" eb="12">
      <t>タイカイ</t>
    </rPh>
    <rPh sb="12" eb="14">
      <t>トウジツ</t>
    </rPh>
    <rPh sb="14" eb="16">
      <t>ゲンキン</t>
    </rPh>
    <rPh sb="18" eb="20">
      <t>ヘンキン</t>
    </rPh>
    <rPh sb="28" eb="31">
      <t>ダイヒョウシャ</t>
    </rPh>
    <rPh sb="32" eb="34">
      <t>ジュリョウ</t>
    </rPh>
    <rPh sb="38" eb="39">
      <t>カタ</t>
    </rPh>
    <rPh sb="43" eb="45">
      <t>インカン</t>
    </rPh>
    <phoneticPr fontId="12"/>
  </si>
  <si>
    <t>　(認印可)をご持参ください。</t>
    <rPh sb="2" eb="4">
      <t>ミトメイン</t>
    </rPh>
    <rPh sb="4" eb="5">
      <t>カ</t>
    </rPh>
    <rPh sb="8" eb="10">
      <t>ジサン</t>
    </rPh>
    <phoneticPr fontId="12"/>
  </si>
  <si>
    <t>※審判、役員等で委嘱を受ける方は、チームの申込みの中には含まず、それぞれの委嘱を受けた</t>
    <rPh sb="1" eb="3">
      <t>シンパン</t>
    </rPh>
    <rPh sb="4" eb="6">
      <t>ヤクイン</t>
    </rPh>
    <rPh sb="6" eb="7">
      <t>トウ</t>
    </rPh>
    <rPh sb="8" eb="10">
      <t>イショク</t>
    </rPh>
    <rPh sb="11" eb="12">
      <t>ウ</t>
    </rPh>
    <rPh sb="14" eb="15">
      <t>カタ</t>
    </rPh>
    <rPh sb="21" eb="23">
      <t>モウシコ</t>
    </rPh>
    <rPh sb="25" eb="26">
      <t>ナカ</t>
    </rPh>
    <rPh sb="28" eb="29">
      <t>フク</t>
    </rPh>
    <rPh sb="37" eb="39">
      <t>イショク</t>
    </rPh>
    <rPh sb="40" eb="41">
      <t>ウ</t>
    </rPh>
    <phoneticPr fontId="12"/>
  </si>
  <si>
    <t>　責任者に申請していただきますよう、お願い申しあげます。</t>
    <rPh sb="1" eb="4">
      <t>セキニンシャ</t>
    </rPh>
    <rPh sb="5" eb="7">
      <t>シンセイ</t>
    </rPh>
    <rPh sb="19" eb="20">
      <t>ネガ</t>
    </rPh>
    <rPh sb="21" eb="22">
      <t>モウ</t>
    </rPh>
    <phoneticPr fontId="12"/>
  </si>
  <si>
    <t>　振込期限は、平成28年4月15日（水）正午までです</t>
    <rPh sb="18" eb="19">
      <t>スイ</t>
    </rPh>
    <phoneticPr fontId="12"/>
  </si>
  <si>
    <t>　　　　　　※取扱日ではなく、口座入金の日付けが４月１５日までです、ご注意ください。</t>
    <phoneticPr fontId="12"/>
  </si>
  <si>
    <t>５月２０日(土)　昼食弁当お茶付き</t>
    <rPh sb="1" eb="2">
      <t>ツキ</t>
    </rPh>
    <rPh sb="4" eb="5">
      <t>ヒ</t>
    </rPh>
    <rPh sb="6" eb="7">
      <t>ツチ</t>
    </rPh>
    <rPh sb="9" eb="11">
      <t>チュウショク</t>
    </rPh>
    <rPh sb="11" eb="13">
      <t>ベントウ</t>
    </rPh>
    <rPh sb="14" eb="15">
      <t>チャ</t>
    </rPh>
    <rPh sb="15" eb="16">
      <t>ツ</t>
    </rPh>
    <phoneticPr fontId="12"/>
  </si>
  <si>
    <t>５月２１日(日)　昼食弁当お茶付き</t>
    <rPh sb="1" eb="2">
      <t>ツキ</t>
    </rPh>
    <rPh sb="4" eb="5">
      <t>ヒ</t>
    </rPh>
    <rPh sb="6" eb="7">
      <t>ヒ</t>
    </rPh>
    <rPh sb="9" eb="11">
      <t>チュウショク</t>
    </rPh>
    <rPh sb="11" eb="13">
      <t>ベントウ</t>
    </rPh>
    <rPh sb="14" eb="15">
      <t>チャ</t>
    </rPh>
    <rPh sb="15" eb="16">
      <t>ツ</t>
    </rPh>
    <phoneticPr fontId="12"/>
  </si>
  <si>
    <t>Aクラス</t>
    <phoneticPr fontId="12"/>
  </si>
  <si>
    <t>Bクラス</t>
    <phoneticPr fontId="12"/>
  </si>
  <si>
    <t>Cクラス</t>
    <phoneticPr fontId="12"/>
  </si>
  <si>
    <t>Dクラス</t>
    <phoneticPr fontId="12"/>
  </si>
  <si>
    <t>振込口座</t>
    <rPh sb="0" eb="2">
      <t>フリコミ</t>
    </rPh>
    <rPh sb="2" eb="4">
      <t>コウザ</t>
    </rPh>
    <phoneticPr fontId="1"/>
  </si>
  <si>
    <r>
      <t>　　　　</t>
    </r>
    <r>
      <rPr>
        <vertAlign val="superscript"/>
        <sz val="16"/>
        <color theme="1"/>
        <rFont val="ＭＳ Ｐゴシック"/>
        <family val="3"/>
        <charset val="128"/>
        <scheme val="minor"/>
      </rPr>
      <t>口座名義　　　　宮崎県トランポリン協会選手権大会事務局　　　　競技部長　稲留　和成</t>
    </r>
    <rPh sb="4" eb="6">
      <t>コウザ</t>
    </rPh>
    <rPh sb="6" eb="8">
      <t>メイギ</t>
    </rPh>
    <rPh sb="12" eb="15">
      <t>ミヤザキケン</t>
    </rPh>
    <rPh sb="21" eb="23">
      <t>キョウカイ</t>
    </rPh>
    <rPh sb="23" eb="26">
      <t>センシュケン</t>
    </rPh>
    <rPh sb="26" eb="28">
      <t>タイカイ</t>
    </rPh>
    <rPh sb="28" eb="31">
      <t>ジムキョク</t>
    </rPh>
    <rPh sb="35" eb="37">
      <t>キョウギ</t>
    </rPh>
    <rPh sb="37" eb="39">
      <t>ブチョウ</t>
    </rPh>
    <rPh sb="40" eb="42">
      <t>イナドメ</t>
    </rPh>
    <rPh sb="43" eb="44">
      <t>ワ</t>
    </rPh>
    <rPh sb="44" eb="45">
      <t>ナリ</t>
    </rPh>
    <phoneticPr fontId="1"/>
  </si>
  <si>
    <r>
      <t>　　　　　　　　　　　　　　　　　　　　　　（</t>
    </r>
    <r>
      <rPr>
        <vertAlign val="superscript"/>
        <sz val="11"/>
        <color theme="1"/>
        <rFont val="ＭＳ Ｐゴシック"/>
        <family val="3"/>
        <charset val="128"/>
        <scheme val="minor"/>
      </rPr>
      <t>みやざきけんとらんぽりんきょうかいせんしゅけんたいかいじむきょく　きょうぎぶちょう　いなどめ　やすなり）</t>
    </r>
    <phoneticPr fontId="1"/>
  </si>
  <si>
    <r>
      <t>　　　普　通　　　</t>
    </r>
    <r>
      <rPr>
        <b/>
        <sz val="11"/>
        <color theme="1"/>
        <rFont val="ＭＳ Ｐゴシック"/>
        <family val="3"/>
        <charset val="128"/>
        <scheme val="minor"/>
      </rPr>
      <t>１　４　０　７　１　９</t>
    </r>
    <rPh sb="3" eb="4">
      <t>フ</t>
    </rPh>
    <rPh sb="5" eb="6">
      <t>ツウ</t>
    </rPh>
    <phoneticPr fontId="1"/>
  </si>
  <si>
    <t>※参加費と一緒に弁当代・帯同審判負担金を振り込んでください。</t>
    <rPh sb="1" eb="4">
      <t>サンカヒ</t>
    </rPh>
    <rPh sb="5" eb="7">
      <t>イッショ</t>
    </rPh>
    <rPh sb="8" eb="10">
      <t>ベントウ</t>
    </rPh>
    <rPh sb="10" eb="11">
      <t>ダイ</t>
    </rPh>
    <rPh sb="12" eb="14">
      <t>タイドウ</t>
    </rPh>
    <rPh sb="14" eb="16">
      <t>シンパン</t>
    </rPh>
    <rPh sb="16" eb="19">
      <t>フタンキン</t>
    </rPh>
    <rPh sb="20" eb="21">
      <t>フ</t>
    </rPh>
    <rPh sb="22" eb="23">
      <t>コ</t>
    </rPh>
    <phoneticPr fontId="1"/>
  </si>
  <si>
    <t>お問合せ</t>
    <rPh sb="1" eb="3">
      <t>トイアワ</t>
    </rPh>
    <phoneticPr fontId="1"/>
  </si>
  <si>
    <t>メールのみで受け付けます</t>
    <rPh sb="6" eb="7">
      <t>ウ</t>
    </rPh>
    <rPh sb="8" eb="9">
      <t>ツ</t>
    </rPh>
    <phoneticPr fontId="1"/>
  </si>
  <si>
    <t>※　お返事までに数日頂くことがありますので、その旨ご了承ください。</t>
    <rPh sb="3" eb="5">
      <t>ヘンジ</t>
    </rPh>
    <rPh sb="8" eb="10">
      <t>スウジツ</t>
    </rPh>
    <rPh sb="10" eb="11">
      <t>イタダ</t>
    </rPh>
    <rPh sb="24" eb="25">
      <t>ムネ</t>
    </rPh>
    <rPh sb="26" eb="28">
      <t>リョウショウ</t>
    </rPh>
    <phoneticPr fontId="1"/>
  </si>
  <si>
    <t>FIG認定ユーロトランポリンアルティメット（４ｍｍ×４ｍｍテープベッド）</t>
    <rPh sb="3" eb="5">
      <t>ニンテイ</t>
    </rPh>
    <phoneticPr fontId="1"/>
  </si>
  <si>
    <r>
      <t>　　　銀行名　　　</t>
    </r>
    <r>
      <rPr>
        <sz val="11"/>
        <color theme="1"/>
        <rFont val="ＭＳ Ｐゴシック"/>
        <family val="3"/>
        <charset val="128"/>
        <scheme val="minor"/>
      </rPr>
      <t>宮崎銀行（みやざきぎんこう）</t>
    </r>
    <r>
      <rPr>
        <sz val="11"/>
        <color theme="1"/>
        <rFont val="ＭＳ Ｐゴシック"/>
        <family val="2"/>
        <scheme val="minor"/>
      </rPr>
      <t>　　　　支店名　仲町出張所</t>
    </r>
    <r>
      <rPr>
        <sz val="9"/>
        <color theme="1"/>
        <rFont val="ＭＳ Ｐゴシック"/>
        <family val="3"/>
        <charset val="128"/>
        <scheme val="minor"/>
      </rPr>
      <t>（なかまちしゅっちょうしょ）</t>
    </r>
    <rPh sb="3" eb="6">
      <t>ギンコウメイ</t>
    </rPh>
    <rPh sb="9" eb="11">
      <t>ミヤザキ</t>
    </rPh>
    <rPh sb="11" eb="13">
      <t>ギンコウ</t>
    </rPh>
    <rPh sb="27" eb="30">
      <t>シテンメイ</t>
    </rPh>
    <rPh sb="31" eb="33">
      <t>ナカマチ</t>
    </rPh>
    <rPh sb="33" eb="36">
      <t>シュッチョウジョ</t>
    </rPh>
    <phoneticPr fontId="1"/>
  </si>
  <si>
    <t>帯同審判</t>
    <rPh sb="0" eb="2">
      <t>タイドウ</t>
    </rPh>
    <rPh sb="2" eb="4">
      <t>シンパン</t>
    </rPh>
    <phoneticPr fontId="1"/>
  </si>
  <si>
    <r>
      <t>・</t>
    </r>
    <r>
      <rPr>
        <b/>
        <sz val="11"/>
        <color theme="1"/>
        <rFont val="ＭＳ Ｐゴシック"/>
        <family val="3"/>
        <charset val="128"/>
        <scheme val="minor"/>
      </rPr>
      <t>お弁当１個７００円（お茶代込）</t>
    </r>
    <rPh sb="2" eb="4">
      <t>ベントウ</t>
    </rPh>
    <rPh sb="5" eb="6">
      <t>コ</t>
    </rPh>
    <rPh sb="9" eb="10">
      <t>エン</t>
    </rPh>
    <rPh sb="12" eb="13">
      <t>チャ</t>
    </rPh>
    <rPh sb="13" eb="14">
      <t>ダイ</t>
    </rPh>
    <rPh sb="14" eb="15">
      <t>コミ</t>
    </rPh>
    <phoneticPr fontId="1"/>
  </si>
  <si>
    <t>※弁当申込み内容の変更及びキャンセルは、4月5日(水)までとなります。</t>
    <rPh sb="1" eb="3">
      <t>ベントウ</t>
    </rPh>
    <rPh sb="3" eb="5">
      <t>モウシコ</t>
    </rPh>
    <rPh sb="6" eb="8">
      <t>ナイヨウ</t>
    </rPh>
    <rPh sb="9" eb="11">
      <t>ヘンコウ</t>
    </rPh>
    <rPh sb="11" eb="12">
      <t>オヨ</t>
    </rPh>
    <rPh sb="21" eb="22">
      <t>ツキ</t>
    </rPh>
    <rPh sb="23" eb="24">
      <t>ヒ</t>
    </rPh>
    <rPh sb="25" eb="26">
      <t>スイ</t>
    </rPh>
    <phoneticPr fontId="12"/>
  </si>
  <si>
    <t>普通　　　１４０７１９</t>
    <phoneticPr fontId="1"/>
  </si>
  <si>
    <t>振込者名　○○　○○</t>
    <phoneticPr fontId="1"/>
  </si>
  <si>
    <t xml:space="preserve">協賛寄付 (D) </t>
    <rPh sb="0" eb="2">
      <t>キョウサン</t>
    </rPh>
    <rPh sb="2" eb="4">
      <t>キフ</t>
    </rPh>
    <phoneticPr fontId="12"/>
  </si>
  <si>
    <t xml:space="preserve">広告料 (E) </t>
    <rPh sb="0" eb="2">
      <t>コウコク</t>
    </rPh>
    <rPh sb="2" eb="3">
      <t>リョウ</t>
    </rPh>
    <phoneticPr fontId="12"/>
  </si>
  <si>
    <t>※原稿をメールにて添付してください</t>
    <rPh sb="1" eb="3">
      <t>ゲンコウ</t>
    </rPh>
    <rPh sb="9" eb="11">
      <t>テンプ</t>
    </rPh>
    <phoneticPr fontId="1"/>
  </si>
  <si>
    <t>広告料</t>
    <rPh sb="0" eb="2">
      <t>コウコク</t>
    </rPh>
    <rPh sb="2" eb="3">
      <t>リョウ</t>
    </rPh>
    <phoneticPr fontId="12"/>
  </si>
  <si>
    <t>　　　　　　お振込総額A+B+C+D+E</t>
    <rPh sb="7" eb="9">
      <t>フリコミ</t>
    </rPh>
    <rPh sb="9" eb="11">
      <t>ソウガク</t>
    </rPh>
    <phoneticPr fontId="12"/>
  </si>
  <si>
    <t>※ご提供時間予定/午前11:00～</t>
    <rPh sb="2" eb="4">
      <t>テイキョウ</t>
    </rPh>
    <rPh sb="4" eb="6">
      <t>ジカン</t>
    </rPh>
    <rPh sb="6" eb="8">
      <t>ヨテイ</t>
    </rPh>
    <rPh sb="9" eb="11">
      <t>ゴゼン</t>
    </rPh>
    <phoneticPr fontId="12"/>
  </si>
  <si>
    <t>　ﾒｰﾙｱﾄﾞﾚｽ　　miyazaki＿trampoline＿2016@yahoo.co.jp</t>
    <phoneticPr fontId="12"/>
  </si>
  <si>
    <t>男・女　Aクラス</t>
    <rPh sb="0" eb="1">
      <t>オトコ</t>
    </rPh>
    <rPh sb="2" eb="3">
      <t>オンナ</t>
    </rPh>
    <phoneticPr fontId="1"/>
  </si>
  <si>
    <t>フルツイスト</t>
    <phoneticPr fontId="1"/>
  </si>
  <si>
    <t>１バック</t>
    <phoneticPr fontId="1"/>
  </si>
  <si>
    <t>３／４バック腹落ち</t>
    <rPh sb="6" eb="7">
      <t>ハラ</t>
    </rPh>
    <rPh sb="7" eb="8">
      <t>オ</t>
    </rPh>
    <phoneticPr fontId="1"/>
  </si>
  <si>
    <t>コディー</t>
    <phoneticPr fontId="1"/>
  </si>
  <si>
    <t>バラニー</t>
    <phoneticPr fontId="1"/>
  </si>
  <si>
    <t>３／４フロントダイブ</t>
    <phoneticPr fontId="1"/>
  </si>
  <si>
    <t>ボールアウト</t>
    <phoneticPr fontId="1"/>
  </si>
  <si>
    <t>抱え跳び</t>
    <rPh sb="0" eb="1">
      <t>カカ</t>
    </rPh>
    <rPh sb="2" eb="3">
      <t>ト</t>
    </rPh>
    <phoneticPr fontId="1"/>
  </si>
  <si>
    <t>バラニー</t>
    <phoneticPr fontId="1"/>
  </si>
  <si>
    <t>開脚跳び</t>
    <rPh sb="0" eb="2">
      <t>カイキャク</t>
    </rPh>
    <rPh sb="2" eb="3">
      <t>ト</t>
    </rPh>
    <phoneticPr fontId="1"/>
  </si>
  <si>
    <t>１／２　捻り背落ち</t>
    <rPh sb="4" eb="5">
      <t>ヒネ</t>
    </rPh>
    <rPh sb="6" eb="7">
      <t>セ</t>
    </rPh>
    <rPh sb="7" eb="8">
      <t>オ</t>
    </rPh>
    <phoneticPr fontId="1"/>
  </si>
  <si>
    <t>立つ</t>
    <rPh sb="0" eb="1">
      <t>タ</t>
    </rPh>
    <phoneticPr fontId="1"/>
  </si>
  <si>
    <t>閉脚跳び</t>
    <rPh sb="0" eb="2">
      <t>ヘイキャク</t>
    </rPh>
    <rPh sb="2" eb="3">
      <t>ト</t>
    </rPh>
    <phoneticPr fontId="1"/>
  </si>
  <si>
    <t>男・女　Dクラス</t>
    <rPh sb="0" eb="1">
      <t>オトコ</t>
    </rPh>
    <rPh sb="2" eb="3">
      <t>オンナ</t>
    </rPh>
    <phoneticPr fontId="1"/>
  </si>
  <si>
    <t>男・女　Cクラス</t>
    <rPh sb="0" eb="1">
      <t>オトコ</t>
    </rPh>
    <rPh sb="2" eb="3">
      <t>オンナ</t>
    </rPh>
    <phoneticPr fontId="1"/>
  </si>
  <si>
    <t>男・女　Bクラス</t>
    <rPh sb="0" eb="1">
      <t>オトコ</t>
    </rPh>
    <rPh sb="2" eb="3">
      <t>オンナ</t>
    </rPh>
    <phoneticPr fontId="1"/>
  </si>
  <si>
    <t>１／２　捻り腹落ち</t>
    <rPh sb="4" eb="5">
      <t>ヒネ</t>
    </rPh>
    <rPh sb="6" eb="7">
      <t>ハラ</t>
    </rPh>
    <rPh sb="7" eb="8">
      <t>オ</t>
    </rPh>
    <phoneticPr fontId="1"/>
  </si>
  <si>
    <t>姿勢</t>
    <rPh sb="0" eb="2">
      <t>シセイ</t>
    </rPh>
    <phoneticPr fontId="1"/>
  </si>
  <si>
    <t>難度</t>
    <rPh sb="0" eb="2">
      <t>ナンド</t>
    </rPh>
    <phoneticPr fontId="1"/>
  </si>
  <si>
    <t>※姿勢：○・・・抱え型、＜・・・えび型、／・・・伸び型</t>
    <rPh sb="1" eb="3">
      <t>シセイ</t>
    </rPh>
    <rPh sb="8" eb="9">
      <t>カカ</t>
    </rPh>
    <rPh sb="10" eb="11">
      <t>ガタ</t>
    </rPh>
    <rPh sb="18" eb="19">
      <t>ガタ</t>
    </rPh>
    <rPh sb="24" eb="25">
      <t>ノ</t>
    </rPh>
    <rPh sb="26" eb="27">
      <t>ガタ</t>
    </rPh>
    <phoneticPr fontId="1"/>
  </si>
  <si>
    <t>規定種目表に難度点が記載してありますが、規定演技には難度点は反映しません</t>
    <rPh sb="0" eb="2">
      <t>キテイ</t>
    </rPh>
    <rPh sb="2" eb="4">
      <t>シュモク</t>
    </rPh>
    <rPh sb="4" eb="5">
      <t>ヒョウ</t>
    </rPh>
    <rPh sb="6" eb="8">
      <t>ナンド</t>
    </rPh>
    <rPh sb="8" eb="9">
      <t>テン</t>
    </rPh>
    <rPh sb="10" eb="12">
      <t>キサイ</t>
    </rPh>
    <rPh sb="20" eb="22">
      <t>キテイ</t>
    </rPh>
    <rPh sb="22" eb="24">
      <t>エンギ</t>
    </rPh>
    <rPh sb="26" eb="28">
      <t>ナンド</t>
    </rPh>
    <rPh sb="28" eb="29">
      <t>テン</t>
    </rPh>
    <rPh sb="30" eb="32">
      <t>ハンエイ</t>
    </rPh>
    <phoneticPr fontId="1"/>
  </si>
  <si>
    <t>背落ち</t>
    <rPh sb="0" eb="1">
      <t>セ</t>
    </rPh>
    <rPh sb="1" eb="2">
      <t>オ</t>
    </rPh>
    <phoneticPr fontId="1"/>
  </si>
  <si>
    <t>１回捻り腰落ち</t>
    <rPh sb="1" eb="2">
      <t>カイ</t>
    </rPh>
    <rPh sb="2" eb="3">
      <t>ヒネ</t>
    </rPh>
    <rPh sb="4" eb="5">
      <t>コシ</t>
    </rPh>
    <rPh sb="5" eb="6">
      <t>オ</t>
    </rPh>
    <phoneticPr fontId="1"/>
  </si>
  <si>
    <t>ハーフフロント</t>
    <phoneticPr fontId="1"/>
  </si>
  <si>
    <t>ハーフシート</t>
    <phoneticPr fontId="1"/>
  </si>
  <si>
    <t>ターンテーブル</t>
    <phoneticPr fontId="1"/>
  </si>
  <si>
    <t>四つん這い落ち</t>
    <rPh sb="0" eb="1">
      <t>ヨ</t>
    </rPh>
    <rPh sb="3" eb="4">
      <t>バ</t>
    </rPh>
    <rPh sb="5" eb="6">
      <t>オ</t>
    </rPh>
    <phoneticPr fontId="1"/>
  </si>
  <si>
    <t>撮影許可書については、各団体最高２枚の撮影許可書を発行します。（振込金総括表）に枚数を</t>
    <rPh sb="0" eb="2">
      <t>サツエイ</t>
    </rPh>
    <rPh sb="2" eb="5">
      <t>キョカショ</t>
    </rPh>
    <rPh sb="11" eb="14">
      <t>カクダンタイ</t>
    </rPh>
    <rPh sb="14" eb="16">
      <t>サイコウ</t>
    </rPh>
    <rPh sb="17" eb="18">
      <t>マイ</t>
    </rPh>
    <rPh sb="19" eb="21">
      <t>サツエイ</t>
    </rPh>
    <rPh sb="21" eb="24">
      <t>キョカショ</t>
    </rPh>
    <rPh sb="25" eb="27">
      <t>ハッコウ</t>
    </rPh>
    <rPh sb="32" eb="34">
      <t>フリコミ</t>
    </rPh>
    <rPh sb="34" eb="35">
      <t>キン</t>
    </rPh>
    <rPh sb="35" eb="38">
      <t>ソウカツヒョウ</t>
    </rPh>
    <rPh sb="40" eb="42">
      <t>マイスウ</t>
    </rPh>
    <phoneticPr fontId="1"/>
  </si>
  <si>
    <t>平成２８年５月２１日（土）～２２日（日）</t>
    <rPh sb="0" eb="2">
      <t>ヘイセイ</t>
    </rPh>
    <rPh sb="4" eb="5">
      <t>ネン</t>
    </rPh>
    <rPh sb="6" eb="7">
      <t>ガツ</t>
    </rPh>
    <rPh sb="9" eb="10">
      <t>ヒ</t>
    </rPh>
    <rPh sb="11" eb="12">
      <t>ド</t>
    </rPh>
    <rPh sb="16" eb="17">
      <t>ヒ</t>
    </rPh>
    <rPh sb="18" eb="19">
      <t>ヒ</t>
    </rPh>
    <phoneticPr fontId="1"/>
  </si>
  <si>
    <t>各クラスとも規定演技と自由演技との合計得点により予選を行い、上位10位までの選手が</t>
    <rPh sb="0" eb="1">
      <t>カク</t>
    </rPh>
    <rPh sb="6" eb="8">
      <t>キテイ</t>
    </rPh>
    <rPh sb="8" eb="10">
      <t>エンギ</t>
    </rPh>
    <rPh sb="11" eb="13">
      <t>ジユウ</t>
    </rPh>
    <rPh sb="13" eb="15">
      <t>エンギ</t>
    </rPh>
    <rPh sb="17" eb="19">
      <t>ゴウケイ</t>
    </rPh>
    <rPh sb="19" eb="21">
      <t>トクテン</t>
    </rPh>
    <rPh sb="24" eb="26">
      <t>ヨセン</t>
    </rPh>
    <rPh sb="27" eb="28">
      <t>オコナ</t>
    </rPh>
    <rPh sb="30" eb="32">
      <t>ジョウイ</t>
    </rPh>
    <rPh sb="34" eb="35">
      <t>イ</t>
    </rPh>
    <rPh sb="38" eb="40">
      <t>センシュ</t>
    </rPh>
    <phoneticPr fontId="1"/>
  </si>
  <si>
    <t>決勝に進出出来る。順位については競技規則４，４，１に於いて決定する。</t>
    <rPh sb="5" eb="7">
      <t>デキ</t>
    </rPh>
    <rPh sb="9" eb="11">
      <t>ジュンイ</t>
    </rPh>
    <rPh sb="16" eb="18">
      <t>キョウギ</t>
    </rPh>
    <rPh sb="18" eb="20">
      <t>キソク</t>
    </rPh>
    <rPh sb="26" eb="27">
      <t>オ</t>
    </rPh>
    <rPh sb="29" eb="31">
      <t>ケッテイ</t>
    </rPh>
    <phoneticPr fontId="1"/>
  </si>
  <si>
    <t>男子選手</t>
    <rPh sb="0" eb="2">
      <t>ダンシ</t>
    </rPh>
    <rPh sb="2" eb="4">
      <t>センシュ</t>
    </rPh>
    <phoneticPr fontId="1"/>
  </si>
  <si>
    <t>・　袖のないレオタードまたは、半袖または袖なしのアンダーシャツ。黒または濃い色を除く</t>
    <rPh sb="2" eb="3">
      <t>ソデ</t>
    </rPh>
    <rPh sb="15" eb="16">
      <t>ハン</t>
    </rPh>
    <rPh sb="16" eb="17">
      <t>ソデ</t>
    </rPh>
    <rPh sb="20" eb="21">
      <t>ソデ</t>
    </rPh>
    <phoneticPr fontId="1"/>
  </si>
  <si>
    <t>・　単色の黒または濃い色を除く単色の体操ズボンもしくはショートパンツ</t>
    <rPh sb="5" eb="6">
      <t>クロ</t>
    </rPh>
    <rPh sb="9" eb="10">
      <t>コ</t>
    </rPh>
    <rPh sb="11" eb="12">
      <t>イロ</t>
    </rPh>
    <rPh sb="13" eb="14">
      <t>ノゾ</t>
    </rPh>
    <rPh sb="15" eb="17">
      <t>タンショク</t>
    </rPh>
    <rPh sb="18" eb="20">
      <t>タイソウ</t>
    </rPh>
    <phoneticPr fontId="1"/>
  </si>
  <si>
    <t>　　（Dクラスに関しては学校指定の体操服でも可）トランポリンシューズまたは体操ズボンと同色</t>
    <rPh sb="37" eb="39">
      <t>タイソウ</t>
    </rPh>
    <rPh sb="43" eb="45">
      <t>ドウショク</t>
    </rPh>
    <phoneticPr fontId="1"/>
  </si>
  <si>
    <t>　　もしくは白色の足部を覆う靴下</t>
    <phoneticPr fontId="1"/>
  </si>
  <si>
    <t>女子選手</t>
    <rPh sb="0" eb="2">
      <t>ジョシ</t>
    </rPh>
    <rPh sb="2" eb="4">
      <t>センシュ</t>
    </rPh>
    <phoneticPr fontId="1"/>
  </si>
  <si>
    <t>・　袖つき、または、袖なしのレオタードもしくはユニタード（肌に密着するものであること）</t>
    <rPh sb="2" eb="3">
      <t>ソデ</t>
    </rPh>
    <rPh sb="10" eb="11">
      <t>ソデ</t>
    </rPh>
    <rPh sb="29" eb="30">
      <t>ハダ</t>
    </rPh>
    <rPh sb="31" eb="33">
      <t>ミッチャク</t>
    </rPh>
    <phoneticPr fontId="1"/>
  </si>
  <si>
    <t>スポッター</t>
    <phoneticPr fontId="1"/>
  </si>
  <si>
    <t>出場選手及び</t>
    <rPh sb="0" eb="2">
      <t>シュツジョウ</t>
    </rPh>
    <rPh sb="2" eb="4">
      <t>センシュ</t>
    </rPh>
    <rPh sb="4" eb="5">
      <t>オヨ</t>
    </rPh>
    <phoneticPr fontId="1"/>
  </si>
  <si>
    <t>スポッターの</t>
    <phoneticPr fontId="1"/>
  </si>
  <si>
    <t>服装規定</t>
    <rPh sb="2" eb="4">
      <t>キテイ</t>
    </rPh>
    <phoneticPr fontId="1"/>
  </si>
  <si>
    <t>・　ロングタイツの着用も認める（ただし、レオタードと同色で肌に密着するものであること）</t>
    <rPh sb="9" eb="11">
      <t>チャクヨウ</t>
    </rPh>
    <rPh sb="12" eb="13">
      <t>ミト</t>
    </rPh>
    <rPh sb="26" eb="28">
      <t>ドウショク</t>
    </rPh>
    <rPh sb="29" eb="30">
      <t>ハダ</t>
    </rPh>
    <rPh sb="31" eb="33">
      <t>ミッチャク</t>
    </rPh>
    <phoneticPr fontId="1"/>
  </si>
  <si>
    <t>・　肌に密着しない服装は認められない（ただし、学校指定の体操服はDクラスのみ可）</t>
    <rPh sb="2" eb="3">
      <t>ハダ</t>
    </rPh>
    <rPh sb="4" eb="6">
      <t>ミッチャク</t>
    </rPh>
    <rPh sb="9" eb="11">
      <t>フクソウ</t>
    </rPh>
    <rPh sb="12" eb="13">
      <t>ミト</t>
    </rPh>
    <rPh sb="23" eb="25">
      <t>ガッコウ</t>
    </rPh>
    <rPh sb="25" eb="27">
      <t>シテイ</t>
    </rPh>
    <rPh sb="28" eb="30">
      <t>タイソウ</t>
    </rPh>
    <rPh sb="30" eb="31">
      <t>フク</t>
    </rPh>
    <rPh sb="38" eb="39">
      <t>カ</t>
    </rPh>
    <phoneticPr fontId="1"/>
  </si>
  <si>
    <t>・　安全面の理由により、顔や頭を覆うものの着用は認められない</t>
    <rPh sb="2" eb="5">
      <t>アンゼンメン</t>
    </rPh>
    <rPh sb="6" eb="8">
      <t>リユウ</t>
    </rPh>
    <rPh sb="12" eb="13">
      <t>カオ</t>
    </rPh>
    <rPh sb="14" eb="15">
      <t>アタマ</t>
    </rPh>
    <rPh sb="16" eb="17">
      <t>オオ</t>
    </rPh>
    <rPh sb="21" eb="23">
      <t>チャクヨウ</t>
    </rPh>
    <rPh sb="24" eb="25">
      <t>ミト</t>
    </rPh>
    <phoneticPr fontId="1"/>
  </si>
  <si>
    <t>・　トランポリンシューズまたは白い靴下（白い靴下はくるぶし以上にならない事）</t>
    <rPh sb="15" eb="16">
      <t>シロ</t>
    </rPh>
    <rPh sb="17" eb="19">
      <t>クツシタ</t>
    </rPh>
    <rPh sb="20" eb="21">
      <t>シロ</t>
    </rPh>
    <rPh sb="22" eb="24">
      <t>クツシタ</t>
    </rPh>
    <rPh sb="29" eb="31">
      <t>イジョウ</t>
    </rPh>
    <rPh sb="36" eb="37">
      <t>コト</t>
    </rPh>
    <phoneticPr fontId="1"/>
  </si>
  <si>
    <t>　　・　トレーニングウェアーと運動靴またはそれと同等のものとする</t>
    <rPh sb="15" eb="17">
      <t>ウンドウ</t>
    </rPh>
    <rPh sb="17" eb="18">
      <t>グツ</t>
    </rPh>
    <rPh sb="24" eb="26">
      <t>ドウトウ</t>
    </rPh>
    <phoneticPr fontId="1"/>
  </si>
  <si>
    <t>・　帯同できない場合運営本部において審判員を依頼しますので、選手１名につき１，０００円の</t>
    <rPh sb="2" eb="4">
      <t>タイドウ</t>
    </rPh>
    <rPh sb="8" eb="10">
      <t>バアイ</t>
    </rPh>
    <rPh sb="10" eb="12">
      <t>ウンエイ</t>
    </rPh>
    <rPh sb="12" eb="14">
      <t>ホンブ</t>
    </rPh>
    <rPh sb="18" eb="21">
      <t>シンパンイン</t>
    </rPh>
    <rPh sb="22" eb="24">
      <t>イライ</t>
    </rPh>
    <rPh sb="30" eb="32">
      <t>センシュ</t>
    </rPh>
    <rPh sb="33" eb="34">
      <t>メイ</t>
    </rPh>
    <rPh sb="42" eb="43">
      <t>エン</t>
    </rPh>
    <phoneticPr fontId="1"/>
  </si>
  <si>
    <t>　　負担をお願いします</t>
    <rPh sb="2" eb="4">
      <t>フタン</t>
    </rPh>
    <rPh sb="6" eb="7">
      <t>ネガ</t>
    </rPh>
    <phoneticPr fontId="1"/>
  </si>
  <si>
    <t>・　帯同審判は予選・決勝を含む大会期間（２日間）を通して従事出来る方に限ります</t>
    <rPh sb="2" eb="4">
      <t>タイドウ</t>
    </rPh>
    <rPh sb="4" eb="6">
      <t>シンパン</t>
    </rPh>
    <rPh sb="7" eb="9">
      <t>ヨセン</t>
    </rPh>
    <rPh sb="10" eb="12">
      <t>ケッショウ</t>
    </rPh>
    <rPh sb="13" eb="14">
      <t>フク</t>
    </rPh>
    <rPh sb="15" eb="17">
      <t>タイカイ</t>
    </rPh>
    <rPh sb="17" eb="19">
      <t>キカン</t>
    </rPh>
    <rPh sb="20" eb="22">
      <t>フツカ</t>
    </rPh>
    <rPh sb="22" eb="23">
      <t>カン</t>
    </rPh>
    <rPh sb="25" eb="26">
      <t>トオ</t>
    </rPh>
    <rPh sb="28" eb="30">
      <t>ジュウジ</t>
    </rPh>
    <rPh sb="30" eb="32">
      <t>デキ</t>
    </rPh>
    <rPh sb="33" eb="34">
      <t>カタ</t>
    </rPh>
    <rPh sb="35" eb="36">
      <t>カギ</t>
    </rPh>
    <phoneticPr fontId="1"/>
  </si>
  <si>
    <t>・　帯同審判は大会期間中、競技役員としての役割をお願いすることもあります</t>
    <rPh sb="2" eb="4">
      <t>タイドウ</t>
    </rPh>
    <rPh sb="4" eb="6">
      <t>シンパン</t>
    </rPh>
    <rPh sb="7" eb="9">
      <t>タイカイ</t>
    </rPh>
    <rPh sb="9" eb="12">
      <t>キカンチュウ</t>
    </rPh>
    <rPh sb="13" eb="15">
      <t>キョウギ</t>
    </rPh>
    <rPh sb="15" eb="17">
      <t>ヤクイン</t>
    </rPh>
    <rPh sb="21" eb="23">
      <t>ヤクワリ</t>
    </rPh>
    <rPh sb="25" eb="26">
      <t>ネガ</t>
    </rPh>
    <phoneticPr fontId="1"/>
  </si>
  <si>
    <t>　　してください。</t>
    <phoneticPr fontId="1"/>
  </si>
  <si>
    <t>参加費振込期限</t>
    <rPh sb="0" eb="3">
      <t>サンカヒ</t>
    </rPh>
    <rPh sb="3" eb="5">
      <t>フリコミ</t>
    </rPh>
    <rPh sb="5" eb="7">
      <t>キゲン</t>
    </rPh>
    <phoneticPr fontId="1"/>
  </si>
  <si>
    <t>　　　　　　　　　　　　などは除いてカタカナ１０文字でチーム名が分かるように振込してください。</t>
    <rPh sb="15" eb="16">
      <t>ノゾ</t>
    </rPh>
    <rPh sb="24" eb="26">
      <t>モジ</t>
    </rPh>
    <rPh sb="30" eb="31">
      <t>メイ</t>
    </rPh>
    <rPh sb="32" eb="33">
      <t>ワ</t>
    </rPh>
    <rPh sb="38" eb="40">
      <t>フリコミ</t>
    </rPh>
    <phoneticPr fontId="1"/>
  </si>
  <si>
    <t>・　優　　勝・・・優勝杯、メダル、賞状</t>
    <rPh sb="2" eb="3">
      <t>ユウ</t>
    </rPh>
    <rPh sb="5" eb="6">
      <t>カツ</t>
    </rPh>
    <rPh sb="9" eb="11">
      <t>ユウショウ</t>
    </rPh>
    <rPh sb="11" eb="12">
      <t>ハイ</t>
    </rPh>
    <rPh sb="17" eb="19">
      <t>ショウジョウ</t>
    </rPh>
    <phoneticPr fontId="1"/>
  </si>
  <si>
    <t>・　最高演技点賞　　　男・女１名ずつ</t>
    <rPh sb="2" eb="4">
      <t>サイコウ</t>
    </rPh>
    <rPh sb="4" eb="6">
      <t>エンギ</t>
    </rPh>
    <rPh sb="6" eb="7">
      <t>テン</t>
    </rPh>
    <rPh sb="7" eb="8">
      <t>ショウ</t>
    </rPh>
    <rPh sb="11" eb="12">
      <t>オトコ</t>
    </rPh>
    <rPh sb="13" eb="14">
      <t>ジョ</t>
    </rPh>
    <rPh sb="15" eb="16">
      <t>メイ</t>
    </rPh>
    <phoneticPr fontId="1"/>
  </si>
  <si>
    <t>　　演技の美しさや試合中のマナー等スポーツマンとしての立ち振る舞いの最も素晴らしい選手</t>
    <rPh sb="2" eb="4">
      <t>エンギ</t>
    </rPh>
    <rPh sb="5" eb="6">
      <t>ウツク</t>
    </rPh>
    <rPh sb="9" eb="12">
      <t>シアイチュウ</t>
    </rPh>
    <rPh sb="16" eb="17">
      <t>トウ</t>
    </rPh>
    <rPh sb="27" eb="28">
      <t>タ</t>
    </rPh>
    <rPh sb="29" eb="30">
      <t>フ</t>
    </rPh>
    <rPh sb="31" eb="32">
      <t>マ</t>
    </rPh>
    <rPh sb="34" eb="35">
      <t>モット</t>
    </rPh>
    <rPh sb="36" eb="38">
      <t>スバ</t>
    </rPh>
    <rPh sb="41" eb="43">
      <t>センシュ</t>
    </rPh>
    <phoneticPr fontId="1"/>
  </si>
  <si>
    <t>　※他の参加団体が帯同している審判員を帯同することはできません。依頼の際は十分確認を</t>
    <rPh sb="2" eb="3">
      <t>ホカ</t>
    </rPh>
    <rPh sb="4" eb="6">
      <t>サンカ</t>
    </rPh>
    <rPh sb="6" eb="8">
      <t>ダンタイ</t>
    </rPh>
    <rPh sb="9" eb="11">
      <t>タイドウ</t>
    </rPh>
    <rPh sb="15" eb="18">
      <t>シンパンイン</t>
    </rPh>
    <rPh sb="19" eb="21">
      <t>タイドウ</t>
    </rPh>
    <rPh sb="32" eb="34">
      <t>イライ</t>
    </rPh>
    <rPh sb="35" eb="36">
      <t>サイ</t>
    </rPh>
    <rPh sb="37" eb="39">
      <t>ジュウブン</t>
    </rPh>
    <rPh sb="39" eb="41">
      <t>カクニン</t>
    </rPh>
    <phoneticPr fontId="1"/>
  </si>
  <si>
    <r>
      <t>記載して下さい。（カメラによるスチール撮影はできません）　</t>
    </r>
    <r>
      <rPr>
        <b/>
        <sz val="11"/>
        <color theme="1"/>
        <rFont val="ＭＳ Ｐゴシック"/>
        <family val="3"/>
        <charset val="128"/>
        <scheme val="minor"/>
      </rPr>
      <t>１枚２，０００円</t>
    </r>
    <rPh sb="0" eb="2">
      <t>キサイ</t>
    </rPh>
    <rPh sb="4" eb="5">
      <t>クダ</t>
    </rPh>
    <rPh sb="19" eb="21">
      <t>サツエイ</t>
    </rPh>
    <rPh sb="30" eb="31">
      <t>マイ</t>
    </rPh>
    <rPh sb="36" eb="37">
      <t>エン</t>
    </rPh>
    <phoneticPr fontId="1"/>
  </si>
  <si>
    <t>団体競技・・・・・・・・１チーム　　５，０００円</t>
    <rPh sb="0" eb="2">
      <t>ダンタイ</t>
    </rPh>
    <rPh sb="2" eb="4">
      <t>キョウギ</t>
    </rPh>
    <rPh sb="23" eb="24">
      <t>エン</t>
    </rPh>
    <phoneticPr fontId="1"/>
  </si>
  <si>
    <t>各クラス個人・・・・・選手１名　　４，０００円</t>
    <rPh sb="0" eb="1">
      <t>カク</t>
    </rPh>
    <rPh sb="4" eb="6">
      <t>コジン</t>
    </rPh>
    <rPh sb="11" eb="13">
      <t>センシュ</t>
    </rPh>
    <rPh sb="14" eb="15">
      <t>メイ</t>
    </rPh>
    <rPh sb="22" eb="23">
      <t>エン</t>
    </rPh>
    <phoneticPr fontId="1"/>
  </si>
  <si>
    <t>帯同審判・・・・・選手１人　　１，０００円</t>
    <rPh sb="0" eb="2">
      <t>タイドウ</t>
    </rPh>
    <rPh sb="2" eb="4">
      <t>シンパン</t>
    </rPh>
    <rPh sb="9" eb="11">
      <t>センシュ</t>
    </rPh>
    <rPh sb="12" eb="13">
      <t>ヒト</t>
    </rPh>
    <rPh sb="20" eb="21">
      <t>エン</t>
    </rPh>
    <phoneticPr fontId="1"/>
  </si>
  <si>
    <t>・主催者側として参加者に傷害保険はかけません。応急処置以外の対応は致しかねますので各自</t>
    <rPh sb="1" eb="4">
      <t>シュサイシャ</t>
    </rPh>
    <rPh sb="4" eb="5">
      <t>ガワ</t>
    </rPh>
    <rPh sb="8" eb="11">
      <t>サンカシャ</t>
    </rPh>
    <rPh sb="12" eb="14">
      <t>ショウガイ</t>
    </rPh>
    <rPh sb="14" eb="16">
      <t>ホケン</t>
    </rPh>
    <rPh sb="23" eb="25">
      <t>オウキュウ</t>
    </rPh>
    <rPh sb="25" eb="27">
      <t>ショチ</t>
    </rPh>
    <rPh sb="27" eb="29">
      <t>イガイ</t>
    </rPh>
    <rPh sb="30" eb="32">
      <t>タイオウ</t>
    </rPh>
    <rPh sb="33" eb="34">
      <t>イタ</t>
    </rPh>
    <rPh sb="41" eb="43">
      <t>カクジ</t>
    </rPh>
    <phoneticPr fontId="1"/>
  </si>
  <si>
    <t>　事故のないよう十分注意をして下さい。各自で保険加入をお願いします。</t>
    <rPh sb="1" eb="3">
      <t>ジコ</t>
    </rPh>
    <rPh sb="8" eb="10">
      <t>ジュウブン</t>
    </rPh>
    <rPh sb="10" eb="12">
      <t>チュウイ</t>
    </rPh>
    <rPh sb="15" eb="16">
      <t>クダ</t>
    </rPh>
    <rPh sb="19" eb="21">
      <t>カクジ</t>
    </rPh>
    <rPh sb="22" eb="24">
      <t>ホケン</t>
    </rPh>
    <rPh sb="24" eb="26">
      <t>カニュウ</t>
    </rPh>
    <rPh sb="28" eb="29">
      <t>ネガ</t>
    </rPh>
    <phoneticPr fontId="1"/>
  </si>
  <si>
    <t>・大会参加者は健康保険証を持参して下さい。</t>
    <rPh sb="1" eb="3">
      <t>タイカイ</t>
    </rPh>
    <rPh sb="3" eb="6">
      <t>サンカシャ</t>
    </rPh>
    <rPh sb="7" eb="9">
      <t>ケンコウ</t>
    </rPh>
    <rPh sb="9" eb="12">
      <t>ホケンショウ</t>
    </rPh>
    <rPh sb="13" eb="15">
      <t>ジサン</t>
    </rPh>
    <rPh sb="17" eb="18">
      <t>クダ</t>
    </rPh>
    <phoneticPr fontId="1"/>
  </si>
  <si>
    <t>１フロント</t>
    <phoneticPr fontId="1"/>
  </si>
  <si>
    <t>大会参加申込書</t>
    <rPh sb="0" eb="2">
      <t>タイカイ</t>
    </rPh>
    <phoneticPr fontId="12"/>
  </si>
  <si>
    <t>※ フリガナも記入してください。</t>
  </si>
  <si>
    <t>※1選手、1カテゴリーのみのエントリーとなります。(重複不可)</t>
    <rPh sb="2" eb="4">
      <t>センシュ</t>
    </rPh>
    <rPh sb="26" eb="28">
      <t>ジュウフク</t>
    </rPh>
    <rPh sb="28" eb="30">
      <t>フカ</t>
    </rPh>
    <phoneticPr fontId="12"/>
  </si>
  <si>
    <t>No.</t>
  </si>
  <si>
    <t>選手氏名</t>
  </si>
  <si>
    <t>カテゴリー</t>
    <phoneticPr fontId="12"/>
  </si>
  <si>
    <t>①　Aクラス</t>
    <phoneticPr fontId="12"/>
  </si>
  <si>
    <t>②　Bクラス</t>
    <phoneticPr fontId="12"/>
  </si>
  <si>
    <t>③　Cクラス</t>
    <phoneticPr fontId="12"/>
  </si>
  <si>
    <t>④　Dクラス</t>
    <phoneticPr fontId="12"/>
  </si>
  <si>
    <t>銀行名　　宮崎銀行　　　　支店名　　仲町出張所</t>
    <rPh sb="5" eb="7">
      <t>ミヤザキ</t>
    </rPh>
    <rPh sb="7" eb="9">
      <t>ギンコウ</t>
    </rPh>
    <rPh sb="13" eb="16">
      <t>シテンメイ</t>
    </rPh>
    <rPh sb="18" eb="20">
      <t>ナカマチ</t>
    </rPh>
    <rPh sb="20" eb="22">
      <t>シュッチョウ</t>
    </rPh>
    <rPh sb="22" eb="23">
      <t>　　　ショ</t>
    </rPh>
    <phoneticPr fontId="12" alignment="distributed"/>
  </si>
  <si>
    <t>協賛広告・協賛寄付金のお願い</t>
    <rPh sb="0" eb="2">
      <t>キョウサン</t>
    </rPh>
    <rPh sb="2" eb="4">
      <t>コウコク</t>
    </rPh>
    <rPh sb="5" eb="7">
      <t>キョウサン</t>
    </rPh>
    <rPh sb="7" eb="10">
      <t>キフキン</t>
    </rPh>
    <rPh sb="12" eb="13">
      <t>ネガ</t>
    </rPh>
    <phoneticPr fontId="1"/>
  </si>
  <si>
    <t>平成28年　3月　1日</t>
    <rPh sb="0" eb="2">
      <t>ヘイセイ</t>
    </rPh>
    <rPh sb="4" eb="5">
      <t>ネン</t>
    </rPh>
    <rPh sb="7" eb="8">
      <t>ガツ</t>
    </rPh>
    <rPh sb="10" eb="11">
      <t>ニチ</t>
    </rPh>
    <phoneticPr fontId="1"/>
  </si>
  <si>
    <t>謹啓、時下益々御清栄のこととお慶び申し上げます。</t>
    <rPh sb="0" eb="2">
      <t>キンケイ</t>
    </rPh>
    <rPh sb="3" eb="5">
      <t>ジカ</t>
    </rPh>
    <rPh sb="5" eb="7">
      <t>マスマス</t>
    </rPh>
    <rPh sb="7" eb="10">
      <t>ゴセイエイ</t>
    </rPh>
    <rPh sb="15" eb="16">
      <t>ヨロコ</t>
    </rPh>
    <rPh sb="17" eb="18">
      <t>モウ</t>
    </rPh>
    <rPh sb="19" eb="20">
      <t>ア</t>
    </rPh>
    <phoneticPr fontId="1"/>
  </si>
  <si>
    <t>しかしながら、開催に当たり多額の運営経費が必要となります。つきましては、皆様のご援助を賜わり、充実</t>
    <rPh sb="7" eb="9">
      <t>カイサイ</t>
    </rPh>
    <rPh sb="10" eb="11">
      <t>ア</t>
    </rPh>
    <rPh sb="13" eb="15">
      <t>タガク</t>
    </rPh>
    <rPh sb="16" eb="18">
      <t>ウンエイ</t>
    </rPh>
    <rPh sb="18" eb="20">
      <t>ケイヒ</t>
    </rPh>
    <rPh sb="21" eb="23">
      <t>ヒツヨウ</t>
    </rPh>
    <rPh sb="36" eb="38">
      <t>ミナサマ</t>
    </rPh>
    <rPh sb="40" eb="42">
      <t>エンジョ</t>
    </rPh>
    <rPh sb="43" eb="44">
      <t>タマ</t>
    </rPh>
    <rPh sb="47" eb="49">
      <t>ジュウジツ</t>
    </rPh>
    <phoneticPr fontId="1"/>
  </si>
  <si>
    <t>した意義ある大会にしたいと思いますので趣旨御賛同の上、御協力頂きますよう宜しくお願い申し上げます。</t>
    <rPh sb="2" eb="4">
      <t>イギ</t>
    </rPh>
    <rPh sb="6" eb="8">
      <t>タイカイ</t>
    </rPh>
    <rPh sb="13" eb="14">
      <t>オモ</t>
    </rPh>
    <rPh sb="19" eb="21">
      <t>シュシ</t>
    </rPh>
    <rPh sb="21" eb="24">
      <t>ゴサンドウ</t>
    </rPh>
    <rPh sb="25" eb="26">
      <t>ウエ</t>
    </rPh>
    <rPh sb="27" eb="30">
      <t>ゴキョウリョク</t>
    </rPh>
    <rPh sb="30" eb="31">
      <t>イタダ</t>
    </rPh>
    <rPh sb="36" eb="37">
      <t>ヨロ</t>
    </rPh>
    <rPh sb="40" eb="41">
      <t>ネガ</t>
    </rPh>
    <rPh sb="42" eb="43">
      <t>モウ</t>
    </rPh>
    <rPh sb="44" eb="45">
      <t>ア</t>
    </rPh>
    <phoneticPr fontId="1"/>
  </si>
  <si>
    <t>謹白</t>
    <rPh sb="0" eb="2">
      <t>キンパク</t>
    </rPh>
    <phoneticPr fontId="1"/>
  </si>
  <si>
    <t>協賛寄付</t>
    <rPh sb="0" eb="2">
      <t>キョウサン</t>
    </rPh>
    <rPh sb="2" eb="4">
      <t>キフ</t>
    </rPh>
    <phoneticPr fontId="1"/>
  </si>
  <si>
    <t>小林市体操協会トランポリン部</t>
    <rPh sb="0" eb="3">
      <t>コバヤシシ</t>
    </rPh>
    <rPh sb="3" eb="5">
      <t>タイソウ</t>
    </rPh>
    <rPh sb="5" eb="7">
      <t>キョウカイ</t>
    </rPh>
    <rPh sb="13" eb="14">
      <t>ブ</t>
    </rPh>
    <phoneticPr fontId="1"/>
  </si>
  <si>
    <t>平成28年5月21日（土）～22日（日）</t>
    <rPh sb="0" eb="2">
      <t>ヘイセイ</t>
    </rPh>
    <rPh sb="4" eb="5">
      <t>ネン</t>
    </rPh>
    <rPh sb="6" eb="7">
      <t>ガツ</t>
    </rPh>
    <rPh sb="9" eb="10">
      <t>ニチ</t>
    </rPh>
    <rPh sb="11" eb="12">
      <t>ド</t>
    </rPh>
    <rPh sb="16" eb="17">
      <t>ニチ</t>
    </rPh>
    <rPh sb="18" eb="19">
      <t>ニチ</t>
    </rPh>
    <phoneticPr fontId="1"/>
  </si>
  <si>
    <t>宮崎県小林市市民体育館</t>
    <rPh sb="0" eb="3">
      <t>ミヤザキケン</t>
    </rPh>
    <rPh sb="3" eb="6">
      <t>コバヤシシ</t>
    </rPh>
    <rPh sb="6" eb="8">
      <t>シミン</t>
    </rPh>
    <rPh sb="8" eb="11">
      <t>タイイクカン</t>
    </rPh>
    <phoneticPr fontId="1"/>
  </si>
  <si>
    <t>Ａ４版　　１面　20,000円　　　1/2ページ　10,000円　　　1/4ページ　　8,000円　　1/8ページ　5,000円</t>
    <rPh sb="2" eb="3">
      <t>バン</t>
    </rPh>
    <rPh sb="6" eb="7">
      <t>メン</t>
    </rPh>
    <rPh sb="14" eb="15">
      <t>エン</t>
    </rPh>
    <rPh sb="31" eb="32">
      <t>エン</t>
    </rPh>
    <rPh sb="48" eb="49">
      <t>エン</t>
    </rPh>
    <rPh sb="63" eb="64">
      <t>エン</t>
    </rPh>
    <phoneticPr fontId="1"/>
  </si>
  <si>
    <t>平成28年4月15日（水）</t>
    <rPh sb="0" eb="2">
      <t>ヘイセイ</t>
    </rPh>
    <rPh sb="4" eb="5">
      <t>ネン</t>
    </rPh>
    <rPh sb="6" eb="7">
      <t>ガツ</t>
    </rPh>
    <rPh sb="9" eb="10">
      <t>ニチ</t>
    </rPh>
    <rPh sb="11" eb="12">
      <t>スイ</t>
    </rPh>
    <phoneticPr fontId="1"/>
  </si>
  <si>
    <t>※大会参加申込締め切り日</t>
    <rPh sb="1" eb="3">
      <t>タイカイ</t>
    </rPh>
    <rPh sb="3" eb="5">
      <t>サンカ</t>
    </rPh>
    <rPh sb="5" eb="7">
      <t>モウシコミ</t>
    </rPh>
    <rPh sb="7" eb="8">
      <t>シ</t>
    </rPh>
    <rPh sb="9" eb="10">
      <t>キ</t>
    </rPh>
    <rPh sb="11" eb="12">
      <t>ビ</t>
    </rPh>
    <phoneticPr fontId="1"/>
  </si>
  <si>
    <t>申込方法</t>
    <rPh sb="0" eb="2">
      <t>モウシコミ</t>
    </rPh>
    <rPh sb="2" eb="4">
      <t>ホウホウ</t>
    </rPh>
    <phoneticPr fontId="1"/>
  </si>
  <si>
    <t>申し込み用紙に必要事項を記入し、大会参加申込期日までに以下の方法にてお申し込みください。</t>
    <rPh sb="0" eb="1">
      <t>モウ</t>
    </rPh>
    <rPh sb="2" eb="3">
      <t>コ</t>
    </rPh>
    <rPh sb="4" eb="6">
      <t>ヨウシ</t>
    </rPh>
    <rPh sb="7" eb="9">
      <t>ヒツヨウ</t>
    </rPh>
    <rPh sb="9" eb="11">
      <t>ジコウ</t>
    </rPh>
    <rPh sb="12" eb="14">
      <t>キニュウ</t>
    </rPh>
    <rPh sb="16" eb="18">
      <t>タイカイ</t>
    </rPh>
    <rPh sb="18" eb="20">
      <t>サンカ</t>
    </rPh>
    <rPh sb="20" eb="22">
      <t>モウシコミ</t>
    </rPh>
    <rPh sb="22" eb="24">
      <t>キジツ</t>
    </rPh>
    <rPh sb="27" eb="29">
      <t>イカ</t>
    </rPh>
    <rPh sb="30" eb="32">
      <t>ホウホウ</t>
    </rPh>
    <rPh sb="35" eb="36">
      <t>モウ</t>
    </rPh>
    <rPh sb="37" eb="38">
      <t>コ</t>
    </rPh>
    <phoneticPr fontId="1"/>
  </si>
  <si>
    <t>3,000円（１口）　プログラムにお名前を記載いたします</t>
    <rPh sb="5" eb="6">
      <t>エン</t>
    </rPh>
    <rPh sb="8" eb="9">
      <t>クチ</t>
    </rPh>
    <rPh sb="18" eb="20">
      <t>ナマエ</t>
    </rPh>
    <rPh sb="21" eb="23">
      <t>キサイ</t>
    </rPh>
    <phoneticPr fontId="1"/>
  </si>
  <si>
    <t>・データサイズが大きい場合は、データ転送サービスなどを利用ください</t>
    <rPh sb="8" eb="9">
      <t>オオ</t>
    </rPh>
    <rPh sb="11" eb="13">
      <t>バアイ</t>
    </rPh>
    <rPh sb="18" eb="20">
      <t>テンソウ</t>
    </rPh>
    <rPh sb="27" eb="29">
      <t>リヨウ</t>
    </rPh>
    <phoneticPr fontId="1"/>
  </si>
  <si>
    <t>大会要項に従い、参加団体は参加料と一緒にお振り込み下さい。大会参加団体以外の方は、</t>
    <rPh sb="0" eb="2">
      <t>タイカイ</t>
    </rPh>
    <rPh sb="2" eb="4">
      <t>ヨウコウ</t>
    </rPh>
    <rPh sb="5" eb="6">
      <t>シタガ</t>
    </rPh>
    <rPh sb="8" eb="10">
      <t>サンカ</t>
    </rPh>
    <rPh sb="10" eb="12">
      <t>ダンタイ</t>
    </rPh>
    <rPh sb="13" eb="16">
      <t>サンカリョウ</t>
    </rPh>
    <rPh sb="17" eb="19">
      <t>イッショ</t>
    </rPh>
    <rPh sb="21" eb="22">
      <t>フ</t>
    </rPh>
    <rPh sb="23" eb="24">
      <t>コ</t>
    </rPh>
    <rPh sb="25" eb="26">
      <t>クダ</t>
    </rPh>
    <rPh sb="29" eb="31">
      <t>タイカイ</t>
    </rPh>
    <rPh sb="31" eb="33">
      <t>サンカ</t>
    </rPh>
    <rPh sb="33" eb="35">
      <t>ダンタイ</t>
    </rPh>
    <rPh sb="35" eb="37">
      <t>イガイ</t>
    </rPh>
    <rPh sb="38" eb="39">
      <t>カタ</t>
    </rPh>
    <phoneticPr fontId="1"/>
  </si>
  <si>
    <t>メールにてお問い合わせください</t>
    <rPh sb="6" eb="7">
      <t>ト</t>
    </rPh>
    <rPh sb="8" eb="9">
      <t>ア</t>
    </rPh>
    <phoneticPr fontId="1"/>
  </si>
  <si>
    <t>大 会 名</t>
    <rPh sb="0" eb="1">
      <t>ダイ</t>
    </rPh>
    <rPh sb="2" eb="3">
      <t>カイ</t>
    </rPh>
    <rPh sb="4" eb="5">
      <t>メイ</t>
    </rPh>
    <phoneticPr fontId="1"/>
  </si>
  <si>
    <t>主　　催</t>
    <rPh sb="0" eb="1">
      <t>シュ</t>
    </rPh>
    <rPh sb="3" eb="4">
      <t>サイ</t>
    </rPh>
    <phoneticPr fontId="1"/>
  </si>
  <si>
    <t>主　　管</t>
    <rPh sb="0" eb="1">
      <t>シュ</t>
    </rPh>
    <rPh sb="3" eb="4">
      <t>カン</t>
    </rPh>
    <phoneticPr fontId="1"/>
  </si>
  <si>
    <t>後　　援</t>
    <rPh sb="0" eb="1">
      <t>アト</t>
    </rPh>
    <rPh sb="3" eb="4">
      <t>エン</t>
    </rPh>
    <phoneticPr fontId="1"/>
  </si>
  <si>
    <t>期　　日</t>
    <rPh sb="0" eb="1">
      <t>キ</t>
    </rPh>
    <rPh sb="3" eb="4">
      <t>ヒ</t>
    </rPh>
    <phoneticPr fontId="1"/>
  </si>
  <si>
    <t>会　　場</t>
    <rPh sb="0" eb="1">
      <t>カイ</t>
    </rPh>
    <rPh sb="3" eb="4">
      <t>ジョウ</t>
    </rPh>
    <phoneticPr fontId="1"/>
  </si>
  <si>
    <t>広 告 料</t>
    <rPh sb="0" eb="1">
      <t>ヒロ</t>
    </rPh>
    <rPh sb="2" eb="3">
      <t>コク</t>
    </rPh>
    <rPh sb="4" eb="5">
      <t>リョウ</t>
    </rPh>
    <phoneticPr fontId="1"/>
  </si>
  <si>
    <t>締　　切</t>
    <rPh sb="0" eb="1">
      <t>シメ</t>
    </rPh>
    <rPh sb="3" eb="4">
      <t>キリ</t>
    </rPh>
    <phoneticPr fontId="1"/>
  </si>
  <si>
    <t>問 合 せ</t>
    <rPh sb="0" eb="1">
      <t>トイ</t>
    </rPh>
    <rPh sb="2" eb="3">
      <t>ゴウ</t>
    </rPh>
    <phoneticPr fontId="1"/>
  </si>
  <si>
    <t>振 込 先</t>
    <rPh sb="0" eb="1">
      <t>オサム</t>
    </rPh>
    <rPh sb="2" eb="3">
      <t>コ</t>
    </rPh>
    <rPh sb="4" eb="5">
      <t>サキ</t>
    </rPh>
    <phoneticPr fontId="1"/>
  </si>
  <si>
    <t>・　エレガンス賞　　　男・女１名ずつ</t>
    <rPh sb="7" eb="8">
      <t>ショウ</t>
    </rPh>
    <rPh sb="11" eb="12">
      <t>ダン</t>
    </rPh>
    <rPh sb="13" eb="14">
      <t>ジョ</t>
    </rPh>
    <rPh sb="15" eb="16">
      <t>メイ</t>
    </rPh>
    <phoneticPr fontId="1"/>
  </si>
  <si>
    <t>記</t>
    <rPh sb="0" eb="1">
      <t>キ</t>
    </rPh>
    <phoneticPr fontId="1"/>
  </si>
  <si>
    <r>
      <t>・申込書及びデータを　</t>
    </r>
    <r>
      <rPr>
        <sz val="11"/>
        <color rgb="FF0070C0"/>
        <rFont val="ＭＳ Ｐゴシック"/>
        <family val="3"/>
        <charset val="128"/>
        <scheme val="minor"/>
      </rPr>
      <t>miyazaki_trampoline_2016@yahoo.co.jp</t>
    </r>
    <r>
      <rPr>
        <sz val="11"/>
        <color theme="1"/>
        <rFont val="ＭＳ Ｐゴシック"/>
        <family val="2"/>
        <scheme val="minor"/>
      </rPr>
      <t>　にお送りください</t>
    </r>
    <rPh sb="1" eb="4">
      <t>モウシコミショ</t>
    </rPh>
    <rPh sb="4" eb="5">
      <t>オヨ</t>
    </rPh>
    <rPh sb="50" eb="51">
      <t>オク</t>
    </rPh>
    <phoneticPr fontId="1"/>
  </si>
  <si>
    <r>
      <t>メールにてお問い合わせください　</t>
    </r>
    <r>
      <rPr>
        <sz val="11"/>
        <color rgb="FF0070C0"/>
        <rFont val="ＭＳ Ｐゴシック"/>
        <family val="3"/>
        <charset val="128"/>
        <scheme val="minor"/>
      </rPr>
      <t>miyazaki_trampoline_2016@yahoo.co.jp</t>
    </r>
    <rPh sb="6" eb="7">
      <t>ト</t>
    </rPh>
    <rPh sb="8" eb="9">
      <t>ア</t>
    </rPh>
    <phoneticPr fontId="1"/>
  </si>
  <si>
    <t>広告協賛申込書</t>
    <rPh sb="0" eb="2">
      <t>コウコク</t>
    </rPh>
    <rPh sb="2" eb="4">
      <t>キョウサン</t>
    </rPh>
    <rPh sb="4" eb="7">
      <t>モウシコミショ</t>
    </rPh>
    <phoneticPr fontId="1"/>
  </si>
  <si>
    <t>申込者名</t>
    <rPh sb="0" eb="2">
      <t>モウシコミ</t>
    </rPh>
    <rPh sb="2" eb="3">
      <t>シャ</t>
    </rPh>
    <rPh sb="3" eb="4">
      <t>メイ</t>
    </rPh>
    <phoneticPr fontId="1"/>
  </si>
  <si>
    <t>住所</t>
    <rPh sb="0" eb="2">
      <t>ジュウショ</t>
    </rPh>
    <phoneticPr fontId="1"/>
  </si>
  <si>
    <t>連絡先</t>
    <rPh sb="0" eb="3">
      <t>レンラクサキ</t>
    </rPh>
    <phoneticPr fontId="1"/>
  </si>
  <si>
    <t>Ｅmail</t>
    <phoneticPr fontId="1"/>
  </si>
  <si>
    <t>担当者</t>
    <rPh sb="0" eb="3">
      <t>タントウシャ</t>
    </rPh>
    <phoneticPr fontId="1"/>
  </si>
  <si>
    <t>協賛広告</t>
    <rPh sb="0" eb="2">
      <t>キョウサン</t>
    </rPh>
    <rPh sb="2" eb="4">
      <t>コウコク</t>
    </rPh>
    <phoneticPr fontId="1"/>
  </si>
  <si>
    <t>Ａ４版</t>
    <rPh sb="2" eb="3">
      <t>バン</t>
    </rPh>
    <phoneticPr fontId="1"/>
  </si>
  <si>
    <t>□</t>
    <phoneticPr fontId="1"/>
  </si>
  <si>
    <t>1/2</t>
    <phoneticPr fontId="1"/>
  </si>
  <si>
    <t>1面</t>
    <rPh sb="1" eb="2">
      <t>メン</t>
    </rPh>
    <phoneticPr fontId="1"/>
  </si>
  <si>
    <t>20,000　円</t>
    <rPh sb="7" eb="8">
      <t>エン</t>
    </rPh>
    <phoneticPr fontId="1"/>
  </si>
  <si>
    <t>10,000　円</t>
    <rPh sb="7" eb="8">
      <t>エン</t>
    </rPh>
    <phoneticPr fontId="1"/>
  </si>
  <si>
    <t>1/4</t>
    <phoneticPr fontId="1"/>
  </si>
  <si>
    <t>1/8</t>
    <phoneticPr fontId="1"/>
  </si>
  <si>
    <t>8,000　円</t>
    <rPh sb="6" eb="7">
      <t>エン</t>
    </rPh>
    <phoneticPr fontId="1"/>
  </si>
  <si>
    <t>5,000　円</t>
    <rPh sb="6" eb="7">
      <t>エン</t>
    </rPh>
    <phoneticPr fontId="1"/>
  </si>
  <si>
    <t>×</t>
    <phoneticPr fontId="1"/>
  </si>
  <si>
    <t>＝</t>
    <phoneticPr fontId="1"/>
  </si>
  <si>
    <t>（</t>
    <phoneticPr fontId="1"/>
  </si>
  <si>
    <t>）　円</t>
    <rPh sb="2" eb="3">
      <t>エン</t>
    </rPh>
    <phoneticPr fontId="1"/>
  </si>
  <si>
    <t>協賛寄付名</t>
    <rPh sb="0" eb="2">
      <t>キョウサン</t>
    </rPh>
    <rPh sb="2" eb="4">
      <t>キフ</t>
    </rPh>
    <rPh sb="4" eb="5">
      <t>メイ</t>
    </rPh>
    <phoneticPr fontId="1"/>
  </si>
  <si>
    <t>※プログラムに掲載する名前を記入してください</t>
    <rPh sb="7" eb="9">
      <t>ケイサイ</t>
    </rPh>
    <rPh sb="11" eb="13">
      <t>ナマエ</t>
    </rPh>
    <rPh sb="14" eb="16">
      <t>キニュウ</t>
    </rPh>
    <phoneticPr fontId="1"/>
  </si>
  <si>
    <t>〒</t>
    <phoneticPr fontId="1"/>
  </si>
  <si>
    <t>TEL：</t>
    <phoneticPr fontId="1"/>
  </si>
  <si>
    <t>＠</t>
    <phoneticPr fontId="1"/>
  </si>
  <si>
    <t>その他
連絡事項</t>
    <rPh sb="2" eb="3">
      <t>タ</t>
    </rPh>
    <rPh sb="4" eb="6">
      <t>レンラク</t>
    </rPh>
    <rPh sb="6" eb="8">
      <t>ジコウ</t>
    </rPh>
    <phoneticPr fontId="1"/>
  </si>
  <si>
    <t>口座名義　　　宮崎県トランポリン協会選手権大会事務局　競技部長　稲留和成</t>
    <rPh sb="7" eb="10">
      <t>ミヤザキケン</t>
    </rPh>
    <rPh sb="16" eb="18">
      <t>キョウカイ</t>
    </rPh>
    <rPh sb="18" eb="21">
      <t>　　センシュケン</t>
    </rPh>
    <rPh sb="21" eb="23">
      <t>　　タイカイ</t>
    </rPh>
    <rPh sb="23" eb="26">
      <t>　　ジムキョク</t>
    </rPh>
    <rPh sb="27" eb="29">
      <t>キョウギ</t>
    </rPh>
    <rPh sb="29" eb="31">
      <t>　ブチョウ</t>
    </rPh>
    <rPh sb="32" eb="33">
      <t>イネ</t>
    </rPh>
    <rPh sb="33" eb="34">
      <t>ドメ</t>
    </rPh>
    <rPh sb="34" eb="35">
      <t>ヤス</t>
    </rPh>
    <rPh sb="35" eb="36">
      <t>ナリ</t>
    </rPh>
    <phoneticPr fontId="12" alignment="distributed"/>
  </si>
  <si>
    <t>・お弁当は振込金総括表に記載してください。内容の変更及びキャンセルは４月２８日（木）までです。</t>
    <rPh sb="2" eb="4">
      <t>ベントウ</t>
    </rPh>
    <rPh sb="5" eb="7">
      <t>フリコミ</t>
    </rPh>
    <rPh sb="7" eb="8">
      <t>キン</t>
    </rPh>
    <rPh sb="8" eb="11">
      <t>ソウカツヒョウ</t>
    </rPh>
    <rPh sb="12" eb="14">
      <t>キサイ</t>
    </rPh>
    <rPh sb="21" eb="23">
      <t>ナイヨウ</t>
    </rPh>
    <rPh sb="24" eb="26">
      <t>ヘンコウ</t>
    </rPh>
    <rPh sb="26" eb="27">
      <t>オヨ</t>
    </rPh>
    <rPh sb="35" eb="36">
      <t>ガツ</t>
    </rPh>
    <rPh sb="38" eb="39">
      <t>ヒ</t>
    </rPh>
    <rPh sb="40" eb="41">
      <t>モク</t>
    </rPh>
    <phoneticPr fontId="1"/>
  </si>
  <si>
    <t>第1回　宮崎オープントランポリン競技選手権大会</t>
    <rPh sb="0" eb="1">
      <t>ダイ</t>
    </rPh>
    <rPh sb="2" eb="3">
      <t>カイ</t>
    </rPh>
    <rPh sb="4" eb="6">
      <t>ミヤザキ</t>
    </rPh>
    <rPh sb="16" eb="18">
      <t>キョウギ</t>
    </rPh>
    <rPh sb="18" eb="21">
      <t>センシュケン</t>
    </rPh>
    <rPh sb="21" eb="23">
      <t>タイカイ</t>
    </rPh>
    <phoneticPr fontId="1"/>
  </si>
  <si>
    <t>宮崎県トランポリン協会</t>
    <rPh sb="0" eb="3">
      <t>ミヤザキケン</t>
    </rPh>
    <rPh sb="9" eb="11">
      <t>キョウカイ</t>
    </rPh>
    <phoneticPr fontId="1"/>
  </si>
  <si>
    <t>小林市教育委員会・保健体育課・商工観光課・小林市体育協会（予定）</t>
    <rPh sb="0" eb="3">
      <t>コバヤシシ</t>
    </rPh>
    <rPh sb="3" eb="5">
      <t>キョウイク</t>
    </rPh>
    <rPh sb="5" eb="8">
      <t>イインカイ</t>
    </rPh>
    <rPh sb="9" eb="11">
      <t>ホケン</t>
    </rPh>
    <rPh sb="11" eb="13">
      <t>タイイク</t>
    </rPh>
    <rPh sb="13" eb="14">
      <t>カ</t>
    </rPh>
    <rPh sb="15" eb="17">
      <t>ショウコウ</t>
    </rPh>
    <rPh sb="17" eb="20">
      <t>カンコウカ</t>
    </rPh>
    <rPh sb="21" eb="24">
      <t>コバヤシシ</t>
    </rPh>
    <rPh sb="24" eb="26">
      <t>タイイク</t>
    </rPh>
    <rPh sb="26" eb="28">
      <t>キョウカイ</t>
    </rPh>
    <rPh sb="29" eb="31">
      <t>ヨテイ</t>
    </rPh>
    <phoneticPr fontId="1"/>
  </si>
  <si>
    <t>・　最高難度点賞　　　男・女１名ずつ</t>
    <rPh sb="2" eb="4">
      <t>サイコウ</t>
    </rPh>
    <rPh sb="4" eb="6">
      <t>ナンド</t>
    </rPh>
    <rPh sb="6" eb="7">
      <t>テン</t>
    </rPh>
    <rPh sb="7" eb="8">
      <t>ショウ</t>
    </rPh>
    <rPh sb="11" eb="12">
      <t>ダン</t>
    </rPh>
    <rPh sb="13" eb="14">
      <t>ジョ</t>
    </rPh>
    <rPh sb="15" eb="16">
      <t>メイ</t>
    </rPh>
    <phoneticPr fontId="1"/>
  </si>
  <si>
    <t>宮崎県トランポリン協会　選手権大会事務局　競技部　稲留　和成</t>
    <rPh sb="0" eb="3">
      <t>ミヤザキケン</t>
    </rPh>
    <rPh sb="9" eb="11">
      <t>キョウカイ</t>
    </rPh>
    <rPh sb="12" eb="15">
      <t>センシュケン</t>
    </rPh>
    <rPh sb="15" eb="17">
      <t>タイカイ</t>
    </rPh>
    <rPh sb="17" eb="20">
      <t>ジムキョク</t>
    </rPh>
    <rPh sb="21" eb="23">
      <t>キョウギ</t>
    </rPh>
    <rPh sb="23" eb="24">
      <t>ブ</t>
    </rPh>
    <rPh sb="25" eb="27">
      <t>イナドメ</t>
    </rPh>
    <rPh sb="28" eb="29">
      <t>ワ</t>
    </rPh>
    <rPh sb="29" eb="30">
      <t>ナリ</t>
    </rPh>
    <phoneticPr fontId="1"/>
  </si>
  <si>
    <t>宮崎県トランポリン協会　選手権大会事務局　米原　雄一郎・稲留　和成</t>
    <rPh sb="0" eb="3">
      <t>ミヤザキケン</t>
    </rPh>
    <rPh sb="9" eb="11">
      <t>キョウカイ</t>
    </rPh>
    <rPh sb="12" eb="15">
      <t>センシュケン</t>
    </rPh>
    <rPh sb="15" eb="17">
      <t>タイカイ</t>
    </rPh>
    <rPh sb="17" eb="20">
      <t>ジムキョク</t>
    </rPh>
    <rPh sb="21" eb="23">
      <t>ヨネハラ</t>
    </rPh>
    <rPh sb="24" eb="27">
      <t>ユウイチロウ</t>
    </rPh>
    <rPh sb="28" eb="30">
      <t>イナドメ</t>
    </rPh>
    <rPh sb="31" eb="32">
      <t>ワ</t>
    </rPh>
    <rPh sb="32" eb="33">
      <t>ナリ</t>
    </rPh>
    <phoneticPr fontId="1"/>
  </si>
  <si>
    <t>第１回　宮崎オープントランポリン競技選手権大会</t>
    <rPh sb="0" eb="1">
      <t>ダイ</t>
    </rPh>
    <rPh sb="2" eb="3">
      <t>カイ</t>
    </rPh>
    <rPh sb="4" eb="6">
      <t>ミヤザキ</t>
    </rPh>
    <rPh sb="16" eb="23">
      <t>キョウギセンシュケンタイカイ</t>
    </rPh>
    <phoneticPr fontId="1"/>
  </si>
  <si>
    <t>第１回　宮崎オープントランポリン競技選手権大会</t>
    <rPh sb="0" eb="1">
      <t>ダイ</t>
    </rPh>
    <rPh sb="2" eb="3">
      <t>カイ</t>
    </rPh>
    <rPh sb="4" eb="6">
      <t>ミヤザキ</t>
    </rPh>
    <rPh sb="16" eb="18">
      <t>キョウギ</t>
    </rPh>
    <rPh sb="18" eb="21">
      <t>センシュケン</t>
    </rPh>
    <rPh sb="21" eb="23">
      <t>タイカイ</t>
    </rPh>
    <phoneticPr fontId="1"/>
  </si>
  <si>
    <t>理事長　川　中　幸　明</t>
    <rPh sb="0" eb="3">
      <t>リジチョウ</t>
    </rPh>
    <rPh sb="4" eb="5">
      <t>カワ</t>
    </rPh>
    <rPh sb="6" eb="7">
      <t>ナカ</t>
    </rPh>
    <rPh sb="8" eb="9">
      <t>サイワイ</t>
    </rPh>
    <rPh sb="10" eb="11">
      <t>メイ</t>
    </rPh>
    <phoneticPr fontId="1"/>
  </si>
  <si>
    <t>この度、第１回宮崎オープントランポリン競技選手権大会を開催する運びとなりました。</t>
    <rPh sb="2" eb="3">
      <t>タビ</t>
    </rPh>
    <rPh sb="4" eb="5">
      <t>ダイ</t>
    </rPh>
    <rPh sb="6" eb="7">
      <t>カイ</t>
    </rPh>
    <rPh sb="7" eb="9">
      <t>ミヤザキ</t>
    </rPh>
    <rPh sb="19" eb="21">
      <t>キョウギ</t>
    </rPh>
    <rPh sb="21" eb="24">
      <t>センシュケン</t>
    </rPh>
    <rPh sb="24" eb="26">
      <t>タイカイ</t>
    </rPh>
    <rPh sb="27" eb="29">
      <t>カイサイ</t>
    </rPh>
    <rPh sb="31" eb="32">
      <t>ハコ</t>
    </rPh>
    <phoneticPr fontId="1"/>
  </si>
  <si>
    <t>第１回宮崎オープントランポリン競技選手権大会</t>
    <rPh sb="0" eb="1">
      <t>ダイ</t>
    </rPh>
    <rPh sb="2" eb="3">
      <t>カイ</t>
    </rPh>
    <rPh sb="3" eb="5">
      <t>ミヤザキ</t>
    </rPh>
    <rPh sb="15" eb="17">
      <t>キョウギ</t>
    </rPh>
    <rPh sb="17" eb="20">
      <t>センシュケン</t>
    </rPh>
    <rPh sb="20" eb="22">
      <t>タイカイ</t>
    </rPh>
    <phoneticPr fontId="1"/>
  </si>
  <si>
    <t>□</t>
  </si>
  <si>
    <t>※□を塗りつぶしてください（■のようにお願いします）</t>
    <rPh sb="3" eb="4">
      <t>ヌ</t>
    </rPh>
    <rPh sb="20" eb="21">
      <t>ネガ</t>
    </rPh>
    <phoneticPr fontId="1"/>
  </si>
  <si>
    <t>第１回　宮崎オープントランポリン競技選手権大会</t>
    <rPh sb="0" eb="1">
      <t>ダイ</t>
    </rPh>
    <rPh sb="2" eb="3">
      <t>カイ</t>
    </rPh>
    <rPh sb="4" eb="6">
      <t>ミヤザキ</t>
    </rPh>
    <rPh sb="16" eb="18">
      <t>キョウギ</t>
    </rPh>
    <rPh sb="18" eb="21">
      <t>センシュケン</t>
    </rPh>
    <rPh sb="21" eb="23">
      <t>タイカイ</t>
    </rPh>
    <phoneticPr fontId="12"/>
  </si>
  <si>
    <t>宮崎県トランポリン協会　選手権大会事務局　稲留(いなどめ) 宛て</t>
    <rPh sb="0" eb="3">
      <t>ミヤザキケン</t>
    </rPh>
    <rPh sb="9" eb="11">
      <t>キョウカイ</t>
    </rPh>
    <rPh sb="12" eb="15">
      <t>センシュケン</t>
    </rPh>
    <rPh sb="15" eb="17">
      <t>タイカイ</t>
    </rPh>
    <rPh sb="17" eb="20">
      <t>ジムキョク</t>
    </rPh>
    <rPh sb="21" eb="23">
      <t>イナドメ</t>
    </rPh>
    <rPh sb="30" eb="31">
      <t>ア</t>
    </rPh>
    <phoneticPr fontId="12"/>
  </si>
  <si>
    <t>団体参加選手</t>
    <rPh sb="0" eb="2">
      <t>ダンタイ</t>
    </rPh>
    <rPh sb="2" eb="4">
      <t>サンカ</t>
    </rPh>
    <rPh sb="4" eb="6">
      <t>センシュ</t>
    </rPh>
    <phoneticPr fontId="12"/>
  </si>
  <si>
    <t>①個人競技</t>
    <rPh sb="1" eb="3">
      <t>コジン</t>
    </rPh>
    <rPh sb="3" eb="5">
      <t>キョウギ</t>
    </rPh>
    <phoneticPr fontId="1"/>
  </si>
  <si>
    <t>②団体競技</t>
    <rPh sb="1" eb="3">
      <t>ダンタイ</t>
    </rPh>
    <rPh sb="3" eb="5">
      <t>キョウギ</t>
    </rPh>
    <phoneticPr fontId="1"/>
  </si>
  <si>
    <t>１チームの構成人員は３名又は４名とし、予選規定、予選自由それぞれの上位３名の合計得点を</t>
    <rPh sb="5" eb="7">
      <t>コウセイ</t>
    </rPh>
    <rPh sb="7" eb="9">
      <t>ジンイン</t>
    </rPh>
    <rPh sb="11" eb="12">
      <t>メイ</t>
    </rPh>
    <rPh sb="12" eb="13">
      <t>マタ</t>
    </rPh>
    <rPh sb="15" eb="16">
      <t>メイ</t>
    </rPh>
    <rPh sb="19" eb="21">
      <t>ヨセン</t>
    </rPh>
    <rPh sb="21" eb="23">
      <t>キテイ</t>
    </rPh>
    <rPh sb="24" eb="26">
      <t>ヨセン</t>
    </rPh>
    <rPh sb="26" eb="28">
      <t>ジユウ</t>
    </rPh>
    <rPh sb="33" eb="35">
      <t>ジョウイ</t>
    </rPh>
    <rPh sb="36" eb="37">
      <t>メイ</t>
    </rPh>
    <rPh sb="38" eb="40">
      <t>ゴウケイ</t>
    </rPh>
    <rPh sb="40" eb="42">
      <t>トクテン</t>
    </rPh>
    <phoneticPr fontId="1"/>
  </si>
  <si>
    <t>団体得点とし、順位を決定する。</t>
    <rPh sb="0" eb="2">
      <t>ダンタイ</t>
    </rPh>
    <rPh sb="2" eb="4">
      <t>トクテン</t>
    </rPh>
    <rPh sb="7" eb="9">
      <t>ジュンイ</t>
    </rPh>
    <rPh sb="10" eb="12">
      <t>ケッテイ</t>
    </rPh>
    <phoneticPr fontId="1"/>
  </si>
  <si>
    <t>（各クラブチームからの団体競技への参加は最大２チームまでとし、男女混合チームも認める）</t>
    <rPh sb="1" eb="2">
      <t>カク</t>
    </rPh>
    <rPh sb="11" eb="13">
      <t>ダンタイ</t>
    </rPh>
    <rPh sb="13" eb="15">
      <t>キョウギ</t>
    </rPh>
    <rPh sb="17" eb="19">
      <t>サンカ</t>
    </rPh>
    <rPh sb="20" eb="22">
      <t>サイダイ</t>
    </rPh>
    <rPh sb="31" eb="33">
      <t>ダンジョ</t>
    </rPh>
    <rPh sb="33" eb="35">
      <t>コンゴウ</t>
    </rPh>
    <rPh sb="39" eb="40">
      <t>ミト</t>
    </rPh>
    <phoneticPr fontId="1"/>
  </si>
  <si>
    <t>Aクラス・・・制限なし　　Bクラス・・・５，０　　Cクラス・・・３，５　　Dクラス・・・２，０</t>
    <rPh sb="7" eb="9">
      <t>セイゲン</t>
    </rPh>
    <phoneticPr fontId="1"/>
  </si>
  <si>
    <t>　　振込者名　　　ご依頼人の欄には、「株式会社」や「特定非営利活動法人NPO」、「公益一般社団」</t>
    <rPh sb="2" eb="4">
      <t>フリコミ</t>
    </rPh>
    <rPh sb="4" eb="5">
      <t>シャ</t>
    </rPh>
    <rPh sb="5" eb="6">
      <t>メイ</t>
    </rPh>
    <rPh sb="10" eb="12">
      <t>イライ</t>
    </rPh>
    <rPh sb="12" eb="13">
      <t>ニン</t>
    </rPh>
    <rPh sb="14" eb="15">
      <t>ラン</t>
    </rPh>
    <rPh sb="19" eb="21">
      <t>カブシキ</t>
    </rPh>
    <rPh sb="21" eb="23">
      <t>カイシャ</t>
    </rPh>
    <rPh sb="26" eb="28">
      <t>トクテイ</t>
    </rPh>
    <rPh sb="28" eb="29">
      <t>ヒ</t>
    </rPh>
    <rPh sb="29" eb="31">
      <t>エイリ</t>
    </rPh>
    <rPh sb="31" eb="33">
      <t>カツドウ</t>
    </rPh>
    <rPh sb="33" eb="35">
      <t>ホウジン</t>
    </rPh>
    <rPh sb="41" eb="43">
      <t>コウエキ</t>
    </rPh>
    <rPh sb="43" eb="45">
      <t>イッパン</t>
    </rPh>
    <rPh sb="45" eb="47">
      <t>シャダン</t>
    </rPh>
    <phoneticPr fontId="1"/>
  </si>
  <si>
    <t>⑤　団体　Aチーム</t>
    <rPh sb="2" eb="4">
      <t>ダンタイ</t>
    </rPh>
    <phoneticPr fontId="12"/>
  </si>
  <si>
    <t>⑥　団体　Bチーム</t>
    <rPh sb="2" eb="4">
      <t>ダンタイ</t>
    </rPh>
    <phoneticPr fontId="12"/>
  </si>
  <si>
    <t>※団体の選手は団体参加選手欄も記入してください</t>
    <rPh sb="1" eb="3">
      <t>ダンタイ</t>
    </rPh>
    <rPh sb="4" eb="6">
      <t>センシュ</t>
    </rPh>
    <rPh sb="7" eb="9">
      <t>ダンタイ</t>
    </rPh>
    <rPh sb="9" eb="11">
      <t>サンカ</t>
    </rPh>
    <rPh sb="11" eb="13">
      <t>センシュ</t>
    </rPh>
    <rPh sb="13" eb="14">
      <t>ラン</t>
    </rPh>
    <rPh sb="15" eb="17">
      <t>キニュウ</t>
    </rPh>
    <phoneticPr fontId="12"/>
  </si>
  <si>
    <t>・　本大会出場選手の所属団体は、以下の内容に従って審判員（公認審判員３種以上）の</t>
    <rPh sb="2" eb="5">
      <t>ホンタイカイ</t>
    </rPh>
    <rPh sb="5" eb="7">
      <t>シュツジョウ</t>
    </rPh>
    <rPh sb="7" eb="9">
      <t>センシュ</t>
    </rPh>
    <rPh sb="10" eb="12">
      <t>ショゾク</t>
    </rPh>
    <rPh sb="12" eb="14">
      <t>ダンタイ</t>
    </rPh>
    <rPh sb="16" eb="18">
      <t>イカ</t>
    </rPh>
    <rPh sb="19" eb="21">
      <t>ナイヨウ</t>
    </rPh>
    <rPh sb="22" eb="23">
      <t>シタガ</t>
    </rPh>
    <rPh sb="25" eb="28">
      <t>シンパンイン</t>
    </rPh>
    <rPh sb="29" eb="31">
      <t>コウニン</t>
    </rPh>
    <rPh sb="31" eb="34">
      <t>シンパンイン</t>
    </rPh>
    <rPh sb="35" eb="36">
      <t>シュ</t>
    </rPh>
    <rPh sb="36" eb="38">
      <t>イジョウ</t>
    </rPh>
    <phoneticPr fontId="1"/>
  </si>
  <si>
    <t>帯同をお願いします。</t>
    <phoneticPr fontId="1"/>
  </si>
  <si>
    <t>◆　11名以上の参加選手がいる団体　　：　　　　　２名</t>
    <rPh sb="4" eb="5">
      <t>メイ</t>
    </rPh>
    <rPh sb="5" eb="7">
      <t>イジョウ</t>
    </rPh>
    <rPh sb="8" eb="10">
      <t>サンカ</t>
    </rPh>
    <rPh sb="10" eb="12">
      <t>センシュ</t>
    </rPh>
    <rPh sb="15" eb="17">
      <t>ダンタイ</t>
    </rPh>
    <rPh sb="26" eb="27">
      <t>メイ</t>
    </rPh>
    <phoneticPr fontId="1"/>
  </si>
  <si>
    <t>◆　１～10名の参加選手がいる団体　 　：　　　　　１名</t>
    <rPh sb="6" eb="7">
      <t>メイ</t>
    </rPh>
    <rPh sb="8" eb="10">
      <t>サンカ</t>
    </rPh>
    <rPh sb="10" eb="12">
      <t>センシュ</t>
    </rPh>
    <rPh sb="15" eb="17">
      <t>ダンタイ</t>
    </rPh>
    <rPh sb="27" eb="28">
      <t>メイ</t>
    </rPh>
    <phoneticPr fontId="1"/>
  </si>
  <si>
    <t>※　携帯電話からのメールアドレスからお問い合わせの場合、以下のメールアドレスからメールを</t>
    <rPh sb="2" eb="4">
      <t>ケイタイ</t>
    </rPh>
    <rPh sb="4" eb="6">
      <t>デンワ</t>
    </rPh>
    <rPh sb="19" eb="20">
      <t>ト</t>
    </rPh>
    <rPh sb="21" eb="22">
      <t>ア</t>
    </rPh>
    <rPh sb="25" eb="27">
      <t>バアイ</t>
    </rPh>
    <rPh sb="28" eb="30">
      <t>イカ</t>
    </rPh>
    <phoneticPr fontId="1"/>
  </si>
  <si>
    <t>　　　受け取れるよう設定してください。</t>
    <rPh sb="5" eb="6">
      <t>ト</t>
    </rPh>
    <rPh sb="10" eb="12">
      <t>セッテイ</t>
    </rPh>
    <phoneticPr fontId="1"/>
  </si>
  <si>
    <t>団体（最大２チームまで）</t>
    <rPh sb="0" eb="2">
      <t>ダンタイ</t>
    </rPh>
    <rPh sb="3" eb="5">
      <t>サイダイ</t>
    </rPh>
    <phoneticPr fontId="12"/>
  </si>
  <si>
    <t>弁当</t>
    <rPh sb="0" eb="2">
      <t>ベントウ</t>
    </rPh>
    <phoneticPr fontId="1"/>
  </si>
  <si>
    <t>×3,000円</t>
    <rPh sb="6" eb="7">
      <t>エン</t>
    </rPh>
    <phoneticPr fontId="1"/>
  </si>
  <si>
    <t>※何口分かを入力してください</t>
    <rPh sb="1" eb="3">
      <t>ナンクチ</t>
    </rPh>
    <rPh sb="3" eb="4">
      <t>ブン</t>
    </rPh>
    <rPh sb="6" eb="8">
      <t>ニュウリョク</t>
    </rPh>
    <phoneticPr fontId="1"/>
  </si>
  <si>
    <t>◆　11名以上の団体で１名のみ帯同できる場合、10名分の帯同審判料を免除します。</t>
    <rPh sb="4" eb="5">
      <t>メイ</t>
    </rPh>
    <rPh sb="5" eb="7">
      <t>イジョウ</t>
    </rPh>
    <rPh sb="8" eb="10">
      <t>ダンタイ</t>
    </rPh>
    <rPh sb="12" eb="13">
      <t>メイ</t>
    </rPh>
    <rPh sb="15" eb="17">
      <t>タイドウ</t>
    </rPh>
    <rPh sb="20" eb="22">
      <t>バアイ</t>
    </rPh>
    <rPh sb="25" eb="26">
      <t>メイ</t>
    </rPh>
    <rPh sb="26" eb="27">
      <t>ブン</t>
    </rPh>
    <rPh sb="28" eb="30">
      <t>タイドウ</t>
    </rPh>
    <rPh sb="30" eb="32">
      <t>シンパン</t>
    </rPh>
    <rPh sb="32" eb="33">
      <t>リョウ</t>
    </rPh>
    <rPh sb="34" eb="36">
      <t>メンジョ</t>
    </rPh>
    <phoneticPr fontId="1"/>
  </si>
  <si>
    <t>　　（選手15人　帯同1名の場合：15-10＝5名×1,000円＝5,000円）</t>
    <rPh sb="3" eb="5">
      <t>センシュ</t>
    </rPh>
    <rPh sb="7" eb="8">
      <t>ニン</t>
    </rPh>
    <rPh sb="9" eb="11">
      <t>タイドウ</t>
    </rPh>
    <rPh sb="12" eb="13">
      <t>メイ</t>
    </rPh>
    <rPh sb="14" eb="16">
      <t>バアイ</t>
    </rPh>
    <rPh sb="24" eb="25">
      <t>メイ</t>
    </rPh>
    <rPh sb="31" eb="32">
      <t>エン</t>
    </rPh>
    <rPh sb="38" eb="39">
      <t>エン</t>
    </rPh>
    <phoneticPr fontId="1"/>
  </si>
  <si>
    <t>◆　11名以上で2名の審判を帯同する場合の帯同審判料は必要ありません。</t>
    <rPh sb="4" eb="5">
      <t>メイ</t>
    </rPh>
    <rPh sb="5" eb="7">
      <t>イジョウ</t>
    </rPh>
    <rPh sb="9" eb="10">
      <t>メイ</t>
    </rPh>
    <rPh sb="11" eb="13">
      <t>シンパン</t>
    </rPh>
    <rPh sb="14" eb="16">
      <t>タイドウ</t>
    </rPh>
    <rPh sb="18" eb="20">
      <t>バアイ</t>
    </rPh>
    <rPh sb="21" eb="23">
      <t>タイドウ</t>
    </rPh>
    <rPh sb="23" eb="25">
      <t>シンパン</t>
    </rPh>
    <rPh sb="25" eb="26">
      <t>リョウ</t>
    </rPh>
    <rPh sb="27" eb="29">
      <t>ヒツヨウ</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</si>
</sst>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
    <numFmt numFmtId="177" formatCode="#,##0_ "/>
    <numFmt numFmtId="178" formatCode="#,##0_ &quot;　円／口&quot;"/>
    <numFmt numFmtId="179" formatCode="&quot;（　　&quot;0_ &quot;　）　口&quot;\ "/>
  </numFmts>
  <fonts count="46" x14ac:knownFonts="1">
    <font>
      <sz val="11"/>
      <color theme="1"/>
      <name val="ＭＳ Ｐゴシック"/>
      <family val="2"/>
      <scheme val="minor"/>
    </font>
    <font>
      <sz val="6"/>
      <name val="ＭＳ Ｐゴシック"/>
      <family val="3"/>
      <charset val="128"/>
      <scheme val="minor"/>
    </font>
    <font>
      <sz val="20"/>
      <color theme="1"/>
      <name val="ＭＳ Ｐゴシック"/>
      <family val="2"/>
      <scheme val="minor"/>
    </font>
    <font>
      <sz val="20"/>
      <color theme="1"/>
      <name val="ＭＳ Ｐゴシック"/>
      <family val="3"/>
      <charset val="128"/>
      <scheme val="minor"/>
    </font>
    <font>
      <sz val="16"/>
      <color theme="1"/>
      <name val="ＭＳ Ｐゴシック"/>
      <family val="2"/>
      <scheme val="minor"/>
    </font>
    <font>
      <sz val="16"/>
      <color theme="1"/>
      <name val="ＭＳ Ｐゴシック"/>
      <family val="3"/>
      <charset val="128"/>
      <scheme val="minor"/>
    </font>
    <font>
      <sz val="26"/>
      <color theme="1"/>
      <name val="ＭＳ Ｐゴシック"/>
      <family val="2"/>
      <scheme val="minor"/>
    </font>
    <font>
      <sz val="22"/>
      <color theme="1"/>
      <name val="ＭＳ Ｐゴシック"/>
      <family val="2"/>
      <scheme val="minor"/>
    </font>
    <font>
      <b/>
      <u val="singleAccounting"/>
      <sz val="12"/>
      <color rgb="FF0070C0"/>
      <name val="ＭＳ Ｐゴシック"/>
      <family val="3"/>
      <charset val="128"/>
      <scheme val="minor"/>
    </font>
    <font>
      <sz val="11"/>
      <color theme="1"/>
      <name val="ＭＳ Ｐゴシック"/>
      <family val="2"/>
      <scheme val="minor"/>
    </font>
    <font>
      <sz val="11"/>
      <name val="メイリオ"/>
      <family val="3"/>
      <charset val="128"/>
    </font>
    <font>
      <b/>
      <sz val="14"/>
      <name val="メイリオ"/>
      <family val="3"/>
      <charset val="128"/>
    </font>
    <font>
      <sz val="6"/>
      <name val="ＭＳ Ｐゴシック"/>
      <family val="3"/>
      <charset val="128"/>
    </font>
    <font>
      <b/>
      <sz val="12"/>
      <name val="メイリオ"/>
      <family val="3"/>
      <charset val="128"/>
    </font>
    <font>
      <b/>
      <sz val="11"/>
      <name val="メイリオ"/>
      <family val="3"/>
      <charset val="128"/>
    </font>
    <font>
      <sz val="14"/>
      <name val="メイリオ"/>
      <family val="3"/>
      <charset val="128"/>
    </font>
    <font>
      <u/>
      <sz val="11"/>
      <color theme="10"/>
      <name val="ＭＳ Ｐゴシック"/>
      <family val="3"/>
      <charset val="128"/>
    </font>
    <font>
      <u/>
      <sz val="11"/>
      <color theme="10"/>
      <name val="メイリオ"/>
      <family val="3"/>
      <charset val="128"/>
    </font>
    <font>
      <b/>
      <sz val="9"/>
      <color indexed="81"/>
      <name val="ＭＳ Ｐゴシック"/>
      <family val="3"/>
      <charset val="128"/>
    </font>
    <font>
      <b/>
      <sz val="16"/>
      <name val="メイリオ"/>
      <family val="3"/>
      <charset val="128"/>
    </font>
    <font>
      <sz val="22"/>
      <name val="メイリオ"/>
      <family val="3"/>
      <charset val="128"/>
    </font>
    <font>
      <sz val="12"/>
      <name val="メイリオ"/>
      <family val="3"/>
      <charset val="128"/>
    </font>
    <font>
      <sz val="16"/>
      <name val="メイリオ"/>
      <family val="3"/>
      <charset val="128"/>
    </font>
    <font>
      <sz val="11"/>
      <color theme="0"/>
      <name val="メイリオ"/>
      <family val="3"/>
      <charset val="128"/>
    </font>
    <font>
      <b/>
      <sz val="18"/>
      <name val="メイリオ"/>
      <family val="3"/>
      <charset val="128"/>
    </font>
    <font>
      <sz val="10"/>
      <name val="メイリオ"/>
      <family val="3"/>
      <charset val="128"/>
    </font>
    <font>
      <b/>
      <sz val="10"/>
      <name val="メイリオ"/>
      <family val="3"/>
      <charset val="128"/>
    </font>
    <font>
      <sz val="10"/>
      <color theme="1"/>
      <name val="メイリオ"/>
      <family val="3"/>
      <charset val="128"/>
    </font>
    <font>
      <sz val="11"/>
      <color theme="1"/>
      <name val="メイリオ"/>
      <family val="3"/>
      <charset val="128"/>
    </font>
    <font>
      <sz val="11"/>
      <color theme="1"/>
      <name val="ＭＳ Ｐゴシック"/>
      <family val="3"/>
      <charset val="128"/>
      <scheme val="minor"/>
    </font>
    <font>
      <b/>
      <sz val="11"/>
      <color theme="1"/>
      <name val="ＭＳ Ｐゴシック"/>
      <family val="3"/>
      <charset val="128"/>
      <scheme val="minor"/>
    </font>
    <font>
      <vertAlign val="superscript"/>
      <sz val="8"/>
      <color theme="1"/>
      <name val="ＭＳ Ｐゴシック"/>
      <family val="3"/>
      <charset val="128"/>
      <scheme val="minor"/>
    </font>
    <font>
      <vertAlign val="superscript"/>
      <sz val="11"/>
      <color theme="1"/>
      <name val="ＭＳ Ｐゴシック"/>
      <family val="3"/>
      <charset val="128"/>
      <scheme val="minor"/>
    </font>
    <font>
      <vertAlign val="superscript"/>
      <sz val="11"/>
      <color theme="1"/>
      <name val="ＭＳ Ｐゴシック"/>
      <family val="2"/>
      <scheme val="minor"/>
    </font>
    <font>
      <vertAlign val="superscript"/>
      <sz val="16"/>
      <color theme="1"/>
      <name val="ＭＳ Ｐゴシック"/>
      <family val="3"/>
      <charset val="128"/>
      <scheme val="minor"/>
    </font>
    <font>
      <sz val="9"/>
      <color theme="1"/>
      <name val="ＭＳ Ｐゴシック"/>
      <family val="3"/>
      <charset val="128"/>
      <scheme val="minor"/>
    </font>
    <font>
      <b/>
      <sz val="18"/>
      <color theme="1"/>
      <name val="ＭＳ Ｐゴシック"/>
      <family val="3"/>
      <charset val="128"/>
      <scheme val="minor"/>
    </font>
    <font>
      <b/>
      <sz val="12"/>
      <color theme="1"/>
      <name val="ＭＳ Ｐゴシック"/>
      <family val="3"/>
      <charset val="128"/>
      <scheme val="minor"/>
    </font>
    <font>
      <sz val="12"/>
      <color theme="1"/>
      <name val="ＭＳ Ｐゴシック"/>
      <family val="3"/>
      <charset val="128"/>
      <scheme val="minor"/>
    </font>
    <font>
      <sz val="14"/>
      <color theme="1"/>
      <name val="ＭＳ Ｐゴシック"/>
      <family val="3"/>
      <charset val="128"/>
      <scheme val="minor"/>
    </font>
    <font>
      <sz val="12"/>
      <color theme="1"/>
      <name val="ＭＳ Ｐゴシック"/>
      <family val="2"/>
      <scheme val="minor"/>
    </font>
    <font>
      <sz val="14"/>
      <color theme="1"/>
      <name val="ＭＳ Ｐゴシック"/>
      <family val="2"/>
      <scheme val="minor"/>
    </font>
    <font>
      <sz val="18"/>
      <color theme="1"/>
      <name val="ＭＳ Ｐゴシック"/>
      <family val="2"/>
      <scheme val="minor"/>
    </font>
    <font>
      <sz val="18"/>
      <color theme="1"/>
      <name val="ＭＳ Ｐゴシック"/>
      <family val="3"/>
      <charset val="128"/>
      <scheme val="minor"/>
    </font>
    <font>
      <sz val="11"/>
      <color rgb="FF0070C0"/>
      <name val="ＭＳ Ｐゴシック"/>
      <family val="3"/>
      <charset val="128"/>
      <scheme val="minor"/>
    </font>
    <font>
      <b/>
      <sz val="12"/>
      <color indexed="81"/>
      <name val="ＭＳ Ｐゴシック"/>
      <family val="3"/>
      <charset val="128"/>
    </font>
  </fonts>
  <fills count="8">
    <fill>
      <patternFill patternType="none"/>
    </fill>
    <fill>
      <patternFill patternType="gray125"/>
    </fill>
    <fill>
      <patternFill patternType="solid">
        <fgColor theme="0" tint="-0.499984740745262"/>
        <bgColor indexed="64"/>
      </patternFill>
    </fill>
    <fill>
      <patternFill patternType="solid">
        <fgColor theme="0"/>
        <bgColor indexed="64"/>
      </patternFill>
    </fill>
    <fill>
      <patternFill patternType="solid">
        <fgColor theme="0" tint="-4.9989318521683403E-2"/>
        <bgColor indexed="64"/>
      </patternFill>
    </fill>
    <fill>
      <patternFill patternType="solid">
        <fgColor theme="0" tint="-0.14999847407452621"/>
        <bgColor indexed="64"/>
      </patternFill>
    </fill>
    <fill>
      <patternFill patternType="solid">
        <fgColor theme="4" tint="0.39997558519241921"/>
        <bgColor indexed="64"/>
      </patternFill>
    </fill>
    <fill>
      <patternFill patternType="solid">
        <fgColor theme="5" tint="0.79998168889431442"/>
        <bgColor indexed="64"/>
      </patternFill>
    </fill>
  </fills>
  <borders count="8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ck">
        <color indexed="64"/>
      </right>
      <top style="thick">
        <color indexed="64"/>
      </top>
      <bottom style="thick">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style="thin">
        <color indexed="64"/>
      </right>
      <top style="hair">
        <color indexed="64"/>
      </top>
      <bottom style="thin">
        <color indexed="64"/>
      </bottom>
      <diagonal/>
    </border>
    <border diagonalUp="1">
      <left style="thin">
        <color indexed="64"/>
      </left>
      <right/>
      <top style="thin">
        <color indexed="64"/>
      </top>
      <bottom/>
      <diagonal style="thin">
        <color indexed="64"/>
      </diagonal>
    </border>
    <border diagonalUp="1">
      <left/>
      <right/>
      <top style="thin">
        <color indexed="64"/>
      </top>
      <bottom/>
      <diagonal style="thin">
        <color indexed="64"/>
      </diagonal>
    </border>
    <border diagonalUp="1">
      <left/>
      <right style="thin">
        <color indexed="64"/>
      </right>
      <top style="thin">
        <color indexed="64"/>
      </top>
      <bottom/>
      <diagonal style="thin">
        <color indexed="64"/>
      </diagonal>
    </border>
    <border diagonalUp="1">
      <left style="thin">
        <color indexed="64"/>
      </left>
      <right/>
      <top/>
      <bottom style="thin">
        <color indexed="64"/>
      </bottom>
      <diagonal style="thin">
        <color indexed="64"/>
      </diagonal>
    </border>
    <border diagonalUp="1">
      <left/>
      <right/>
      <top/>
      <bottom style="thin">
        <color indexed="64"/>
      </bottom>
      <diagonal style="thin">
        <color indexed="64"/>
      </diagonal>
    </border>
    <border diagonalUp="1">
      <left/>
      <right style="thin">
        <color indexed="64"/>
      </right>
      <top/>
      <bottom style="thin">
        <color indexed="64"/>
      </bottom>
      <diagonal style="thin">
        <color indexed="64"/>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right style="hair">
        <color indexed="64"/>
      </right>
      <top style="thin">
        <color indexed="64"/>
      </top>
      <bottom style="double">
        <color indexed="64"/>
      </bottom>
      <diagonal/>
    </border>
    <border>
      <left style="hair">
        <color indexed="64"/>
      </left>
      <right style="hair">
        <color indexed="64"/>
      </right>
      <top style="thin">
        <color indexed="64"/>
      </top>
      <bottom style="double">
        <color indexed="64"/>
      </bottom>
      <diagonal/>
    </border>
    <border>
      <left/>
      <right style="thin">
        <color indexed="64"/>
      </right>
      <top style="thin">
        <color indexed="64"/>
      </top>
      <bottom style="double">
        <color indexed="64"/>
      </bottom>
      <diagonal/>
    </border>
    <border>
      <left style="thin">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right style="thin">
        <color indexed="64"/>
      </right>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style="medium">
        <color indexed="64"/>
      </left>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hair">
        <color indexed="64"/>
      </right>
      <top style="medium">
        <color indexed="64"/>
      </top>
      <bottom style="medium">
        <color indexed="64"/>
      </bottom>
      <diagonal/>
    </border>
    <border>
      <left/>
      <right/>
      <top/>
      <bottom style="medium">
        <color indexed="64"/>
      </bottom>
      <diagonal/>
    </border>
    <border>
      <left/>
      <right style="medium">
        <color indexed="64"/>
      </right>
      <top/>
      <bottom/>
      <diagonal/>
    </border>
    <border>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right style="thin">
        <color indexed="64"/>
      </right>
      <top style="thin">
        <color indexed="64"/>
      </top>
      <bottom style="hair">
        <color indexed="64"/>
      </bottom>
      <diagonal/>
    </border>
    <border>
      <left style="hair">
        <color indexed="64"/>
      </left>
      <right/>
      <top style="hair">
        <color indexed="64"/>
      </top>
      <bottom style="thin">
        <color indexed="64"/>
      </bottom>
      <diagonal/>
    </border>
    <border>
      <left/>
      <right/>
      <top style="medium">
        <color indexed="64"/>
      </top>
      <bottom/>
      <diagonal/>
    </border>
    <border>
      <left/>
      <right style="hair">
        <color indexed="64"/>
      </right>
      <top style="hair">
        <color indexed="64"/>
      </top>
      <bottom style="thin">
        <color indexed="64"/>
      </bottom>
      <diagonal/>
    </border>
    <border>
      <left style="thin">
        <color indexed="64"/>
      </left>
      <right style="thin">
        <color indexed="8"/>
      </right>
      <top style="thin">
        <color indexed="64"/>
      </top>
      <bottom style="hair">
        <color indexed="8"/>
      </bottom>
      <diagonal/>
    </border>
    <border>
      <left style="thin">
        <color indexed="8"/>
      </left>
      <right style="thin">
        <color indexed="8"/>
      </right>
      <top style="thin">
        <color indexed="64"/>
      </top>
      <bottom style="hair">
        <color indexed="8"/>
      </bottom>
      <diagonal/>
    </border>
    <border>
      <left/>
      <right style="thin">
        <color indexed="8"/>
      </right>
      <top style="thin">
        <color indexed="64"/>
      </top>
      <bottom style="hair">
        <color indexed="8"/>
      </bottom>
      <diagonal/>
    </border>
    <border>
      <left/>
      <right style="thin">
        <color indexed="64"/>
      </right>
      <top style="thin">
        <color indexed="64"/>
      </top>
      <bottom style="hair">
        <color indexed="8"/>
      </bottom>
      <diagonal/>
    </border>
    <border>
      <left style="thin">
        <color indexed="64"/>
      </left>
      <right style="hair">
        <color indexed="8"/>
      </right>
      <top style="hair">
        <color indexed="8"/>
      </top>
      <bottom style="thin">
        <color indexed="8"/>
      </bottom>
      <diagonal/>
    </border>
    <border>
      <left style="hair">
        <color indexed="8"/>
      </left>
      <right style="hair">
        <color indexed="8"/>
      </right>
      <top style="hair">
        <color indexed="8"/>
      </top>
      <bottom style="thin">
        <color indexed="8"/>
      </bottom>
      <diagonal/>
    </border>
    <border>
      <left style="hair">
        <color indexed="8"/>
      </left>
      <right style="thin">
        <color indexed="8"/>
      </right>
      <top style="hair">
        <color indexed="8"/>
      </top>
      <bottom style="thin">
        <color indexed="8"/>
      </bottom>
      <diagonal/>
    </border>
    <border>
      <left/>
      <right style="hair">
        <color indexed="8"/>
      </right>
      <top style="hair">
        <color indexed="8"/>
      </top>
      <bottom style="thin">
        <color indexed="8"/>
      </bottom>
      <diagonal/>
    </border>
    <border>
      <left style="thin">
        <color indexed="64"/>
      </left>
      <right style="hair">
        <color indexed="8"/>
      </right>
      <top style="hair">
        <color indexed="8"/>
      </top>
      <bottom style="hair">
        <color indexed="8"/>
      </bottom>
      <diagonal/>
    </border>
    <border>
      <left style="hair">
        <color indexed="8"/>
      </left>
      <right/>
      <top style="hair">
        <color indexed="8"/>
      </top>
      <bottom style="hair">
        <color indexed="8"/>
      </bottom>
      <diagonal/>
    </border>
    <border>
      <left style="hair">
        <color indexed="8"/>
      </left>
      <right style="hair">
        <color indexed="8"/>
      </right>
      <top/>
      <bottom style="hair">
        <color indexed="8"/>
      </bottom>
      <diagonal/>
    </border>
    <border>
      <left style="hair">
        <color indexed="8"/>
      </left>
      <right style="thin">
        <color indexed="8"/>
      </right>
      <top style="hair">
        <color indexed="8"/>
      </top>
      <bottom/>
      <diagonal/>
    </border>
    <border>
      <left style="thin">
        <color indexed="8"/>
      </left>
      <right style="hair">
        <color indexed="8"/>
      </right>
      <top style="hair">
        <color indexed="8"/>
      </top>
      <bottom style="hair">
        <color indexed="8"/>
      </bottom>
      <diagonal/>
    </border>
    <border>
      <left style="hair">
        <color indexed="8"/>
      </left>
      <right style="thin">
        <color indexed="8"/>
      </right>
      <top/>
      <bottom style="hair">
        <color indexed="8"/>
      </bottom>
      <diagonal/>
    </border>
    <border>
      <left style="hair">
        <color indexed="8"/>
      </left>
      <right style="thin">
        <color indexed="64"/>
      </right>
      <top style="hair">
        <color indexed="8"/>
      </top>
      <bottom/>
      <diagonal/>
    </border>
    <border>
      <left style="hair">
        <color indexed="8"/>
      </left>
      <right style="thin">
        <color indexed="64"/>
      </right>
      <top/>
      <bottom style="hair">
        <color indexed="8"/>
      </bottom>
      <diagonal/>
    </border>
    <border>
      <left style="hair">
        <color indexed="8"/>
      </left>
      <right style="thin">
        <color indexed="64"/>
      </right>
      <top style="thin">
        <color indexed="8"/>
      </top>
      <bottom/>
      <diagonal/>
    </border>
    <border>
      <left style="hair">
        <color indexed="8"/>
      </left>
      <right style="thin">
        <color indexed="8"/>
      </right>
      <top style="thin">
        <color indexed="8"/>
      </top>
      <bottom/>
      <diagonal/>
    </border>
    <border diagonalUp="1">
      <left style="hair">
        <color indexed="64"/>
      </left>
      <right style="hair">
        <color indexed="64"/>
      </right>
      <top style="hair">
        <color indexed="64"/>
      </top>
      <bottom style="thin">
        <color indexed="64"/>
      </bottom>
      <diagonal style="thin">
        <color indexed="64"/>
      </diagonal>
    </border>
  </borders>
  <cellStyleXfs count="3">
    <xf numFmtId="0" fontId="0" fillId="0" borderId="0"/>
    <xf numFmtId="38" fontId="9" fillId="0" borderId="0" applyFont="0" applyFill="0" applyBorder="0" applyAlignment="0" applyProtection="0">
      <alignment vertical="center"/>
    </xf>
    <xf numFmtId="0" fontId="16" fillId="0" borderId="0" applyNumberFormat="0" applyFill="0" applyBorder="0" applyAlignment="0" applyProtection="0">
      <alignment vertical="top"/>
      <protection locked="0"/>
    </xf>
  </cellStyleXfs>
  <cellXfs count="400">
    <xf numFmtId="0" fontId="0" fillId="0" borderId="0" xfId="0"/>
    <xf numFmtId="0" fontId="10" fillId="2" borderId="0" xfId="0" applyFont="1" applyFill="1"/>
    <xf numFmtId="0" fontId="10" fillId="3" borderId="0" xfId="0" applyFont="1" applyFill="1"/>
    <xf numFmtId="0" fontId="14" fillId="3" borderId="1" xfId="0" applyFont="1" applyFill="1" applyBorder="1" applyAlignment="1">
      <alignment horizontal="right" vertical="center"/>
    </xf>
    <xf numFmtId="0" fontId="10" fillId="4" borderId="1" xfId="0" applyFont="1" applyFill="1" applyBorder="1" applyAlignment="1" applyProtection="1">
      <alignment horizontal="center" vertical="center"/>
      <protection locked="0"/>
    </xf>
    <xf numFmtId="0" fontId="15" fillId="4" borderId="1" xfId="0" applyFont="1" applyFill="1" applyBorder="1" applyAlignment="1" applyProtection="1">
      <alignment horizontal="center" vertical="center"/>
      <protection locked="0"/>
    </xf>
    <xf numFmtId="0" fontId="14" fillId="3" borderId="0" xfId="0" applyFont="1" applyFill="1" applyBorder="1" applyAlignment="1">
      <alignment horizontal="right" vertical="center"/>
    </xf>
    <xf numFmtId="0" fontId="17" fillId="3" borderId="0" xfId="2" applyFont="1" applyFill="1" applyBorder="1" applyAlignment="1" applyProtection="1">
      <alignment horizontal="left" vertical="center"/>
    </xf>
    <xf numFmtId="0" fontId="10" fillId="3" borderId="0" xfId="0" applyFont="1" applyFill="1" applyBorder="1" applyAlignment="1">
      <alignment horizontal="left" vertical="center"/>
    </xf>
    <xf numFmtId="176" fontId="10" fillId="4" borderId="1" xfId="0" applyNumberFormat="1" applyFont="1" applyFill="1" applyBorder="1" applyAlignment="1" applyProtection="1">
      <alignment horizontal="center" vertical="center"/>
      <protection locked="0"/>
    </xf>
    <xf numFmtId="176" fontId="15" fillId="4" borderId="1" xfId="0" applyNumberFormat="1" applyFont="1" applyFill="1" applyBorder="1" applyAlignment="1" applyProtection="1">
      <alignment horizontal="center" vertical="center"/>
      <protection locked="0"/>
    </xf>
    <xf numFmtId="0" fontId="10" fillId="0" borderId="0" xfId="0" applyFont="1"/>
    <xf numFmtId="0" fontId="20" fillId="0" borderId="0" xfId="0" applyFont="1" applyAlignment="1">
      <alignment horizontal="center" vertical="center"/>
    </xf>
    <xf numFmtId="0" fontId="14" fillId="0" borderId="0" xfId="0" applyFont="1" applyAlignment="1">
      <alignment vertical="center"/>
    </xf>
    <xf numFmtId="0" fontId="10" fillId="0" borderId="0" xfId="0" applyFont="1" applyAlignment="1">
      <alignment vertical="center"/>
    </xf>
    <xf numFmtId="0" fontId="10" fillId="0" borderId="0" xfId="0" applyFont="1" applyBorder="1" applyAlignment="1">
      <alignment horizontal="left" vertical="center"/>
    </xf>
    <xf numFmtId="0" fontId="14" fillId="0" borderId="0" xfId="0" applyFont="1" applyBorder="1" applyAlignment="1">
      <alignment horizontal="left" vertical="center"/>
    </xf>
    <xf numFmtId="0" fontId="10" fillId="0" borderId="19" xfId="0" applyFont="1" applyBorder="1" applyAlignment="1" applyProtection="1">
      <alignment vertical="center"/>
      <protection locked="0"/>
    </xf>
    <xf numFmtId="0" fontId="10" fillId="0" borderId="21" xfId="0" applyFont="1" applyBorder="1" applyAlignment="1" applyProtection="1">
      <alignment vertical="center"/>
      <protection locked="0"/>
    </xf>
    <xf numFmtId="0" fontId="15" fillId="0" borderId="7" xfId="0" applyFont="1" applyBorder="1" applyAlignment="1" applyProtection="1">
      <alignment vertical="center"/>
      <protection locked="0"/>
    </xf>
    <xf numFmtId="0" fontId="15" fillId="0" borderId="22" xfId="0" applyFont="1" applyBorder="1" applyAlignment="1" applyProtection="1">
      <alignment vertical="center"/>
      <protection locked="0"/>
    </xf>
    <xf numFmtId="0" fontId="10" fillId="0" borderId="0" xfId="0" applyFont="1" applyBorder="1" applyAlignment="1">
      <alignment horizontal="center" vertical="center"/>
    </xf>
    <xf numFmtId="0" fontId="10" fillId="0" borderId="0" xfId="0" applyFont="1" applyBorder="1" applyAlignment="1">
      <alignment vertical="center"/>
    </xf>
    <xf numFmtId="0" fontId="10" fillId="0" borderId="32" xfId="0" applyFont="1" applyBorder="1" applyAlignment="1">
      <alignment horizontal="center" vertical="center"/>
    </xf>
    <xf numFmtId="0" fontId="23" fillId="0" borderId="0" xfId="0" applyFont="1" applyBorder="1" applyAlignment="1">
      <alignment horizontal="right" vertical="center"/>
    </xf>
    <xf numFmtId="0" fontId="23" fillId="0" borderId="0" xfId="0" applyFont="1" applyBorder="1" applyAlignment="1">
      <alignment horizontal="left" vertical="center"/>
    </xf>
    <xf numFmtId="0" fontId="15" fillId="0" borderId="0" xfId="0" applyFont="1" applyBorder="1" applyAlignment="1">
      <alignment vertical="center"/>
    </xf>
    <xf numFmtId="0" fontId="21" fillId="0" borderId="0" xfId="0" applyFont="1" applyBorder="1" applyAlignment="1">
      <alignment horizontal="center" vertical="center"/>
    </xf>
    <xf numFmtId="0" fontId="10" fillId="0" borderId="0" xfId="0" applyFont="1" applyAlignment="1" applyProtection="1">
      <protection hidden="1"/>
    </xf>
    <xf numFmtId="0" fontId="10" fillId="0" borderId="0" xfId="0" applyFont="1" applyFill="1" applyAlignment="1" applyProtection="1">
      <protection hidden="1"/>
    </xf>
    <xf numFmtId="0" fontId="10" fillId="0" borderId="0" xfId="0" applyFont="1" applyProtection="1">
      <protection hidden="1"/>
    </xf>
    <xf numFmtId="0" fontId="10" fillId="0" borderId="0" xfId="0" applyFont="1" applyFill="1" applyProtection="1">
      <protection hidden="1"/>
    </xf>
    <xf numFmtId="38" fontId="10" fillId="0" borderId="0" xfId="1" applyFont="1" applyAlignment="1" applyProtection="1">
      <protection hidden="1"/>
    </xf>
    <xf numFmtId="0" fontId="25" fillId="0" borderId="35" xfId="0" applyFont="1" applyBorder="1" applyAlignment="1" applyProtection="1">
      <alignment horizontal="center" vertical="center"/>
      <protection hidden="1"/>
    </xf>
    <xf numFmtId="0" fontId="25" fillId="0" borderId="33" xfId="0" applyFont="1" applyBorder="1" applyAlignment="1" applyProtection="1">
      <alignment horizontal="center" vertical="center"/>
      <protection hidden="1"/>
    </xf>
    <xf numFmtId="38" fontId="25" fillId="0" borderId="33" xfId="1" applyFont="1" applyBorder="1" applyAlignment="1" applyProtection="1">
      <alignment horizontal="center" vertical="center"/>
      <protection hidden="1"/>
    </xf>
    <xf numFmtId="0" fontId="25" fillId="0" borderId="36" xfId="0" applyFont="1" applyBorder="1" applyProtection="1">
      <protection hidden="1"/>
    </xf>
    <xf numFmtId="0" fontId="25" fillId="0" borderId="0" xfId="0" applyFont="1" applyProtection="1">
      <protection hidden="1"/>
    </xf>
    <xf numFmtId="0" fontId="25" fillId="0" borderId="37" xfId="0" applyFont="1" applyFill="1" applyBorder="1" applyAlignment="1" applyProtection="1">
      <alignment horizontal="center" vertical="center"/>
      <protection hidden="1"/>
    </xf>
    <xf numFmtId="177" fontId="25" fillId="0" borderId="40" xfId="0" applyNumberFormat="1" applyFont="1" applyFill="1" applyBorder="1" applyAlignment="1" applyProtection="1">
      <alignment horizontal="center" vertical="center"/>
      <protection hidden="1"/>
    </xf>
    <xf numFmtId="177" fontId="25" fillId="5" borderId="38" xfId="0" applyNumberFormat="1" applyFont="1" applyFill="1" applyBorder="1" applyAlignment="1" applyProtection="1">
      <alignment horizontal="center" vertical="center"/>
      <protection hidden="1"/>
    </xf>
    <xf numFmtId="0" fontId="25" fillId="0" borderId="38" xfId="0" applyFont="1" applyBorder="1" applyAlignment="1" applyProtection="1">
      <alignment horizontal="center" vertical="center"/>
      <protection hidden="1"/>
    </xf>
    <xf numFmtId="177" fontId="25" fillId="5" borderId="38" xfId="0" applyNumberFormat="1" applyFont="1" applyFill="1" applyBorder="1" applyAlignment="1" applyProtection="1">
      <alignment vertical="center"/>
      <protection hidden="1"/>
    </xf>
    <xf numFmtId="0" fontId="25" fillId="0" borderId="38" xfId="0" applyFont="1" applyBorder="1" applyAlignment="1" applyProtection="1">
      <alignment vertical="center"/>
      <protection hidden="1"/>
    </xf>
    <xf numFmtId="38" fontId="25" fillId="5" borderId="38" xfId="1" applyFont="1" applyFill="1" applyBorder="1" applyAlignment="1" applyProtection="1">
      <alignment vertical="center"/>
      <protection hidden="1"/>
    </xf>
    <xf numFmtId="0" fontId="25" fillId="0" borderId="41" xfId="0" applyFont="1" applyBorder="1" applyAlignment="1" applyProtection="1">
      <alignment vertical="center"/>
      <protection hidden="1"/>
    </xf>
    <xf numFmtId="0" fontId="25" fillId="0" borderId="42" xfId="0" applyFont="1" applyFill="1" applyBorder="1" applyAlignment="1" applyProtection="1">
      <alignment horizontal="center" vertical="center"/>
      <protection hidden="1"/>
    </xf>
    <xf numFmtId="177" fontId="25" fillId="0" borderId="44" xfId="0" applyNumberFormat="1" applyFont="1" applyFill="1" applyBorder="1" applyAlignment="1" applyProtection="1">
      <alignment horizontal="center" vertical="center"/>
      <protection hidden="1"/>
    </xf>
    <xf numFmtId="177" fontId="25" fillId="5" borderId="42" xfId="0" applyNumberFormat="1" applyFont="1" applyFill="1" applyBorder="1" applyAlignment="1" applyProtection="1">
      <alignment horizontal="center" vertical="center"/>
      <protection hidden="1"/>
    </xf>
    <xf numFmtId="0" fontId="25" fillId="0" borderId="42" xfId="0" applyFont="1" applyBorder="1" applyAlignment="1" applyProtection="1">
      <alignment horizontal="center" vertical="center"/>
      <protection hidden="1"/>
    </xf>
    <xf numFmtId="177" fontId="25" fillId="5" borderId="42" xfId="0" applyNumberFormat="1" applyFont="1" applyFill="1" applyBorder="1" applyAlignment="1" applyProtection="1">
      <alignment vertical="center"/>
      <protection hidden="1"/>
    </xf>
    <xf numFmtId="0" fontId="25" fillId="0" borderId="42" xfId="0" applyFont="1" applyBorder="1" applyAlignment="1" applyProtection="1">
      <alignment vertical="center"/>
      <protection hidden="1"/>
    </xf>
    <xf numFmtId="38" fontId="25" fillId="5" borderId="42" xfId="1" applyFont="1" applyFill="1" applyBorder="1" applyAlignment="1" applyProtection="1">
      <alignment vertical="center"/>
      <protection hidden="1"/>
    </xf>
    <xf numFmtId="0" fontId="25" fillId="0" borderId="45" xfId="0" applyFont="1" applyBorder="1" applyAlignment="1" applyProtection="1">
      <alignment vertical="center"/>
      <protection hidden="1"/>
    </xf>
    <xf numFmtId="0" fontId="25" fillId="0" borderId="0" xfId="0" applyFont="1" applyBorder="1" applyAlignment="1" applyProtection="1">
      <alignment horizontal="center" vertical="center"/>
      <protection hidden="1"/>
    </xf>
    <xf numFmtId="177" fontId="25" fillId="5" borderId="0" xfId="0" applyNumberFormat="1" applyFont="1" applyFill="1" applyBorder="1" applyAlignment="1" applyProtection="1">
      <alignment vertical="center"/>
      <protection hidden="1"/>
    </xf>
    <xf numFmtId="0" fontId="25" fillId="0" borderId="0" xfId="0" applyFont="1" applyBorder="1" applyAlignment="1" applyProtection="1">
      <alignment vertical="center"/>
      <protection hidden="1"/>
    </xf>
    <xf numFmtId="38" fontId="25" fillId="5" borderId="0" xfId="1" applyFont="1" applyFill="1" applyBorder="1" applyAlignment="1" applyProtection="1">
      <alignment vertical="center"/>
      <protection hidden="1"/>
    </xf>
    <xf numFmtId="0" fontId="25" fillId="0" borderId="46" xfId="0" applyFont="1" applyFill="1" applyBorder="1" applyAlignment="1" applyProtection="1">
      <alignment horizontal="center" vertical="center"/>
      <protection hidden="1"/>
    </xf>
    <xf numFmtId="177" fontId="25" fillId="5" borderId="48" xfId="0" applyNumberFormat="1" applyFont="1" applyFill="1" applyBorder="1" applyAlignment="1" applyProtection="1">
      <alignment horizontal="center" vertical="center"/>
      <protection hidden="1"/>
    </xf>
    <xf numFmtId="177" fontId="25" fillId="5" borderId="49" xfId="0" applyNumberFormat="1" applyFont="1" applyFill="1" applyBorder="1" applyAlignment="1" applyProtection="1">
      <alignment horizontal="center" vertical="center"/>
      <protection hidden="1"/>
    </xf>
    <xf numFmtId="177" fontId="25" fillId="5" borderId="50" xfId="0" applyNumberFormat="1" applyFont="1" applyFill="1" applyBorder="1" applyAlignment="1" applyProtection="1">
      <alignment horizontal="center" vertical="center"/>
      <protection hidden="1"/>
    </xf>
    <xf numFmtId="0" fontId="10" fillId="0" borderId="51" xfId="0" applyFont="1" applyBorder="1" applyAlignment="1" applyProtection="1">
      <alignment vertical="center"/>
      <protection hidden="1"/>
    </xf>
    <xf numFmtId="38" fontId="14" fillId="5" borderId="30" xfId="1" applyFont="1" applyFill="1" applyBorder="1" applyAlignment="1" applyProtection="1">
      <alignment horizontal="right" vertical="center"/>
      <protection hidden="1"/>
    </xf>
    <xf numFmtId="0" fontId="25" fillId="0" borderId="32" xfId="0" applyFont="1" applyBorder="1" applyAlignment="1" applyProtection="1">
      <alignment vertical="center"/>
      <protection hidden="1"/>
    </xf>
    <xf numFmtId="0" fontId="10" fillId="0" borderId="0" xfId="0" applyFont="1" applyBorder="1" applyAlignment="1" applyProtection="1">
      <alignment horizontal="center" vertical="center"/>
      <protection hidden="1"/>
    </xf>
    <xf numFmtId="38" fontId="10" fillId="0" borderId="0" xfId="1" applyFont="1" applyBorder="1" applyAlignment="1" applyProtection="1">
      <alignment horizontal="center" vertical="center"/>
      <protection hidden="1"/>
    </xf>
    <xf numFmtId="0" fontId="21" fillId="0" borderId="0" xfId="0" applyFont="1" applyProtection="1">
      <protection hidden="1"/>
    </xf>
    <xf numFmtId="0" fontId="21" fillId="0" borderId="0" xfId="0" applyFont="1" applyBorder="1" applyAlignment="1" applyProtection="1">
      <alignment horizontal="center" vertical="center"/>
      <protection hidden="1"/>
    </xf>
    <xf numFmtId="38" fontId="21" fillId="0" borderId="0" xfId="1" applyFont="1" applyBorder="1" applyAlignment="1" applyProtection="1">
      <alignment horizontal="center" vertical="center"/>
      <protection hidden="1"/>
    </xf>
    <xf numFmtId="0" fontId="23" fillId="0" borderId="0" xfId="0" applyFont="1" applyProtection="1">
      <protection hidden="1"/>
    </xf>
    <xf numFmtId="0" fontId="10" fillId="0" borderId="54" xfId="0" applyFont="1" applyBorder="1" applyAlignment="1" applyProtection="1">
      <alignment vertical="center"/>
      <protection hidden="1"/>
    </xf>
    <xf numFmtId="0" fontId="10" fillId="0" borderId="29" xfId="0" applyFont="1" applyBorder="1" applyAlignment="1" applyProtection="1">
      <alignment horizontal="center" vertical="center"/>
      <protection hidden="1"/>
    </xf>
    <xf numFmtId="0" fontId="10" fillId="0" borderId="32" xfId="0" applyFont="1" applyBorder="1" applyAlignment="1" applyProtection="1">
      <alignment vertical="center"/>
      <protection hidden="1"/>
    </xf>
    <xf numFmtId="0" fontId="25" fillId="0" borderId="8" xfId="0" applyFont="1" applyBorder="1" applyProtection="1">
      <protection hidden="1"/>
    </xf>
    <xf numFmtId="0" fontId="25" fillId="0" borderId="0" xfId="0" applyFont="1" applyBorder="1" applyProtection="1">
      <protection hidden="1"/>
    </xf>
    <xf numFmtId="0" fontId="25" fillId="0" borderId="20" xfId="0" applyFont="1" applyBorder="1" applyAlignment="1" applyProtection="1">
      <alignment vertical="center"/>
      <protection hidden="1"/>
    </xf>
    <xf numFmtId="0" fontId="25" fillId="0" borderId="20" xfId="0" applyFont="1" applyBorder="1" applyAlignment="1" applyProtection="1">
      <alignment horizontal="center" vertical="center"/>
      <protection hidden="1"/>
    </xf>
    <xf numFmtId="177" fontId="25" fillId="5" borderId="20" xfId="0" applyNumberFormat="1" applyFont="1" applyFill="1" applyBorder="1" applyAlignment="1" applyProtection="1">
      <alignment vertical="center"/>
      <protection hidden="1"/>
    </xf>
    <xf numFmtId="38" fontId="25" fillId="5" borderId="20" xfId="1" applyFont="1" applyFill="1" applyBorder="1" applyAlignment="1" applyProtection="1">
      <alignment vertical="center"/>
      <protection hidden="1"/>
    </xf>
    <xf numFmtId="0" fontId="25" fillId="0" borderId="57" xfId="0" applyFont="1" applyBorder="1" applyAlignment="1" applyProtection="1">
      <alignment vertical="center"/>
      <protection hidden="1"/>
    </xf>
    <xf numFmtId="0" fontId="25" fillId="0" borderId="8" xfId="0" applyFont="1" applyBorder="1" applyAlignment="1" applyProtection="1">
      <alignment vertical="center"/>
      <protection hidden="1"/>
    </xf>
    <xf numFmtId="0" fontId="25" fillId="0" borderId="6" xfId="0" applyFont="1" applyBorder="1" applyAlignment="1" applyProtection="1">
      <alignment vertical="center"/>
      <protection hidden="1"/>
    </xf>
    <xf numFmtId="177" fontId="25" fillId="0" borderId="0" xfId="0" applyNumberFormat="1" applyFont="1" applyProtection="1">
      <protection hidden="1"/>
    </xf>
    <xf numFmtId="0" fontId="10" fillId="0" borderId="0" xfId="0" applyFont="1" applyBorder="1" applyAlignment="1" applyProtection="1">
      <alignment horizontal="right" vertical="center"/>
      <protection hidden="1"/>
    </xf>
    <xf numFmtId="38" fontId="10" fillId="0" borderId="0" xfId="1" applyFont="1" applyFill="1" applyBorder="1" applyAlignment="1" applyProtection="1">
      <alignment horizontal="right" vertical="center"/>
      <protection hidden="1"/>
    </xf>
    <xf numFmtId="0" fontId="21" fillId="0" borderId="0" xfId="0" applyFont="1" applyBorder="1" applyProtection="1">
      <protection hidden="1"/>
    </xf>
    <xf numFmtId="0" fontId="25" fillId="0" borderId="29" xfId="0" applyFont="1" applyBorder="1" applyAlignment="1" applyProtection="1">
      <alignment horizontal="center" vertical="center"/>
      <protection hidden="1"/>
    </xf>
    <xf numFmtId="38" fontId="26" fillId="5" borderId="30" xfId="1" applyFont="1" applyFill="1" applyBorder="1" applyAlignment="1" applyProtection="1">
      <alignment vertical="center"/>
      <protection hidden="1"/>
    </xf>
    <xf numFmtId="0" fontId="27" fillId="0" borderId="0" xfId="0" applyFont="1" applyProtection="1">
      <protection hidden="1"/>
    </xf>
    <xf numFmtId="0" fontId="28" fillId="0" borderId="0" xfId="0" applyFont="1" applyProtection="1">
      <protection hidden="1"/>
    </xf>
    <xf numFmtId="0" fontId="25" fillId="0" borderId="59" xfId="0" applyFont="1" applyBorder="1" applyAlignment="1" applyProtection="1">
      <alignment horizontal="left" vertical="top"/>
      <protection hidden="1"/>
    </xf>
    <xf numFmtId="38" fontId="25" fillId="0" borderId="0" xfId="1" applyFont="1" applyBorder="1" applyAlignment="1" applyProtection="1">
      <alignment horizontal="left" vertical="top"/>
      <protection hidden="1"/>
    </xf>
    <xf numFmtId="38" fontId="25" fillId="0" borderId="0" xfId="1" applyFont="1" applyAlignment="1" applyProtection="1">
      <protection hidden="1"/>
    </xf>
    <xf numFmtId="38" fontId="25" fillId="0" borderId="0" xfId="1" applyFont="1" applyFill="1" applyBorder="1" applyAlignment="1" applyProtection="1">
      <alignment vertical="center"/>
      <protection hidden="1"/>
    </xf>
    <xf numFmtId="0" fontId="21" fillId="0" borderId="54" xfId="0" applyFont="1" applyBorder="1" applyAlignment="1" applyProtection="1">
      <alignment vertical="center"/>
      <protection hidden="1"/>
    </xf>
    <xf numFmtId="0" fontId="25" fillId="0" borderId="0" xfId="0" applyFont="1" applyAlignment="1" applyProtection="1">
      <alignment vertical="top"/>
      <protection hidden="1"/>
    </xf>
    <xf numFmtId="38" fontId="25" fillId="0" borderId="0" xfId="1" applyFont="1" applyBorder="1" applyAlignment="1" applyProtection="1">
      <alignment vertical="center"/>
      <protection hidden="1"/>
    </xf>
    <xf numFmtId="0" fontId="25" fillId="0" borderId="0" xfId="0" applyFont="1" applyBorder="1" applyAlignment="1" applyProtection="1">
      <alignment horizontal="right" vertical="center"/>
      <protection hidden="1"/>
    </xf>
    <xf numFmtId="38" fontId="26" fillId="0" borderId="0" xfId="1" applyFont="1" applyFill="1" applyBorder="1" applyAlignment="1" applyProtection="1">
      <alignment vertical="center"/>
      <protection hidden="1"/>
    </xf>
    <xf numFmtId="38" fontId="14" fillId="5" borderId="30" xfId="1" applyFont="1" applyFill="1" applyBorder="1" applyAlignment="1" applyProtection="1">
      <alignment vertical="center"/>
      <protection hidden="1"/>
    </xf>
    <xf numFmtId="0" fontId="10" fillId="0" borderId="2" xfId="0" applyFont="1" applyBorder="1" applyProtection="1">
      <protection hidden="1"/>
    </xf>
    <xf numFmtId="0" fontId="14" fillId="0" borderId="3" xfId="0" applyFont="1" applyBorder="1" applyProtection="1">
      <protection hidden="1"/>
    </xf>
    <xf numFmtId="0" fontId="10" fillId="0" borderId="3" xfId="0" applyFont="1" applyBorder="1" applyProtection="1">
      <protection hidden="1"/>
    </xf>
    <xf numFmtId="0" fontId="10" fillId="0" borderId="5" xfId="0" applyFont="1" applyBorder="1" applyProtection="1">
      <protection hidden="1"/>
    </xf>
    <xf numFmtId="0" fontId="10" fillId="0" borderId="0" xfId="0" applyFont="1" applyBorder="1" applyProtection="1">
      <protection hidden="1"/>
    </xf>
    <xf numFmtId="0" fontId="10" fillId="0" borderId="7" xfId="0" applyFont="1" applyBorder="1" applyProtection="1">
      <protection hidden="1"/>
    </xf>
    <xf numFmtId="0" fontId="10" fillId="0" borderId="8" xfId="0" applyFont="1" applyBorder="1" applyProtection="1">
      <protection hidden="1"/>
    </xf>
    <xf numFmtId="0" fontId="10" fillId="0" borderId="0" xfId="0" applyFont="1" applyAlignment="1" applyProtection="1">
      <alignment horizontal="left" indent="2"/>
      <protection hidden="1"/>
    </xf>
    <xf numFmtId="0" fontId="0" fillId="0" borderId="0" xfId="0" applyBorder="1" applyAlignment="1">
      <alignment horizontal="left" vertical="center" wrapText="1"/>
    </xf>
    <xf numFmtId="0" fontId="0" fillId="0" borderId="0" xfId="0" applyAlignment="1">
      <alignment vertical="center" wrapText="1"/>
    </xf>
    <xf numFmtId="0" fontId="0" fillId="0" borderId="0" xfId="0" applyAlignment="1">
      <alignment horizontal="center" vertical="center" wrapText="1"/>
    </xf>
    <xf numFmtId="0" fontId="0" fillId="0" borderId="1" xfId="0" applyBorder="1" applyAlignment="1">
      <alignment horizontal="center" vertical="center" wrapText="1"/>
    </xf>
    <xf numFmtId="0" fontId="0" fillId="0" borderId="7" xfId="0" applyBorder="1" applyAlignment="1">
      <alignment vertical="center" wrapText="1"/>
    </xf>
    <xf numFmtId="0" fontId="0" fillId="0" borderId="8" xfId="0" applyBorder="1" applyAlignment="1">
      <alignment vertical="center" wrapText="1"/>
    </xf>
    <xf numFmtId="0" fontId="0" fillId="0" borderId="9" xfId="0" applyBorder="1" applyAlignment="1">
      <alignment horizontal="center" vertical="center" wrapText="1"/>
    </xf>
    <xf numFmtId="0" fontId="0" fillId="0" borderId="8" xfId="0" applyBorder="1" applyAlignment="1">
      <alignment horizontal="center" vertical="center" wrapText="1"/>
    </xf>
    <xf numFmtId="0" fontId="0" fillId="0" borderId="13" xfId="0" applyBorder="1" applyAlignment="1">
      <alignment vertical="center" wrapText="1"/>
    </xf>
    <xf numFmtId="0" fontId="0" fillId="0" borderId="14" xfId="0" applyBorder="1" applyAlignment="1">
      <alignment vertical="center" wrapText="1"/>
    </xf>
    <xf numFmtId="20" fontId="0" fillId="0" borderId="14" xfId="0" applyNumberFormat="1" applyBorder="1" applyAlignment="1">
      <alignment wrapText="1"/>
    </xf>
    <xf numFmtId="20" fontId="0" fillId="0" borderId="15" xfId="0" applyNumberFormat="1" applyBorder="1" applyAlignment="1">
      <alignment wrapText="1"/>
    </xf>
    <xf numFmtId="20" fontId="0" fillId="0" borderId="13" xfId="0" applyNumberFormat="1" applyBorder="1" applyAlignment="1">
      <alignment wrapText="1"/>
    </xf>
    <xf numFmtId="20" fontId="0" fillId="0" borderId="5" xfId="0" applyNumberFormat="1" applyBorder="1" applyAlignment="1">
      <alignment wrapText="1"/>
    </xf>
    <xf numFmtId="0" fontId="0" fillId="0" borderId="0" xfId="0" applyBorder="1" applyAlignment="1">
      <alignment vertical="center" wrapText="1"/>
    </xf>
    <xf numFmtId="20" fontId="0" fillId="0" borderId="1" xfId="0" applyNumberFormat="1" applyBorder="1" applyAlignment="1">
      <alignment wrapText="1"/>
    </xf>
    <xf numFmtId="0" fontId="0" fillId="0" borderId="15" xfId="0" applyBorder="1" applyAlignment="1">
      <alignment vertical="center" wrapText="1"/>
    </xf>
    <xf numFmtId="0" fontId="0" fillId="0" borderId="0" xfId="0" applyBorder="1" applyAlignment="1">
      <alignment horizontal="left" wrapText="1"/>
    </xf>
    <xf numFmtId="0" fontId="32" fillId="0" borderId="0" xfId="0" applyFont="1" applyBorder="1" applyAlignment="1">
      <alignment horizontal="left" vertical="center" wrapText="1"/>
    </xf>
    <xf numFmtId="0" fontId="0" fillId="0" borderId="0" xfId="0" applyBorder="1" applyAlignment="1">
      <alignment horizontal="center" vertical="center" wrapText="1"/>
    </xf>
    <xf numFmtId="0" fontId="10" fillId="0" borderId="0" xfId="0" applyFont="1" applyBorder="1" applyAlignment="1" applyProtection="1">
      <protection hidden="1"/>
    </xf>
    <xf numFmtId="0" fontId="10" fillId="0" borderId="0" xfId="0" applyFont="1" applyAlignment="1" applyProtection="1">
      <alignment wrapText="1"/>
      <protection hidden="1"/>
    </xf>
    <xf numFmtId="0" fontId="10" fillId="0" borderId="5" xfId="0" applyFont="1" applyBorder="1" applyAlignment="1" applyProtection="1">
      <alignment wrapText="1"/>
      <protection hidden="1"/>
    </xf>
    <xf numFmtId="0" fontId="21" fillId="0" borderId="0" xfId="0" applyFont="1" applyBorder="1" applyAlignment="1" applyProtection="1">
      <alignment vertical="center"/>
      <protection hidden="1"/>
    </xf>
    <xf numFmtId="38" fontId="26" fillId="3" borderId="0" xfId="1" applyFont="1" applyFill="1" applyBorder="1" applyAlignment="1" applyProtection="1">
      <alignment vertical="center"/>
      <protection hidden="1"/>
    </xf>
    <xf numFmtId="0" fontId="0" fillId="0" borderId="1" xfId="0" applyBorder="1" applyAlignment="1">
      <alignment horizontal="center" vertical="center" wrapText="1"/>
    </xf>
    <xf numFmtId="0" fontId="0" fillId="0" borderId="1" xfId="0" applyBorder="1" applyAlignment="1">
      <alignment horizontal="center" vertical="center" wrapText="1"/>
    </xf>
    <xf numFmtId="0" fontId="0" fillId="0" borderId="0" xfId="0" applyAlignment="1">
      <alignment horizontal="left" vertical="center" indent="1"/>
    </xf>
    <xf numFmtId="0" fontId="0" fillId="0" borderId="0" xfId="0" applyAlignment="1">
      <alignment vertical="center"/>
    </xf>
    <xf numFmtId="0" fontId="0" fillId="0" borderId="1" xfId="0" applyFill="1" applyBorder="1" applyAlignment="1">
      <alignment horizontal="center" vertical="center" wrapText="1"/>
    </xf>
    <xf numFmtId="0" fontId="0" fillId="0" borderId="9" xfId="0" applyFill="1" applyBorder="1" applyAlignment="1">
      <alignment horizontal="center" vertical="center" wrapText="1"/>
    </xf>
    <xf numFmtId="0" fontId="10" fillId="0" borderId="0" xfId="0" applyFont="1" applyAlignment="1"/>
    <xf numFmtId="0" fontId="10" fillId="0" borderId="65" xfId="0" applyFont="1" applyBorder="1" applyAlignment="1">
      <alignment horizontal="center" vertical="center"/>
    </xf>
    <xf numFmtId="0" fontId="10" fillId="0" borderId="66" xfId="0" applyFont="1" applyBorder="1" applyAlignment="1">
      <alignment horizontal="center" vertical="center"/>
    </xf>
    <xf numFmtId="0" fontId="10" fillId="0" borderId="67" xfId="0" applyFont="1" applyBorder="1" applyAlignment="1">
      <alignment horizontal="center" vertical="center"/>
    </xf>
    <xf numFmtId="0" fontId="10" fillId="0" borderId="68" xfId="0" applyFont="1" applyBorder="1" applyAlignment="1">
      <alignment horizontal="center" vertical="center"/>
    </xf>
    <xf numFmtId="0" fontId="14" fillId="0" borderId="1" xfId="0" applyFont="1" applyFill="1" applyBorder="1" applyAlignment="1">
      <alignment horizontal="center" vertical="center"/>
    </xf>
    <xf numFmtId="0" fontId="10" fillId="0" borderId="70" xfId="0" applyFont="1" applyBorder="1" applyAlignment="1" applyProtection="1">
      <alignment horizontal="center" vertical="center"/>
      <protection locked="0"/>
    </xf>
    <xf numFmtId="0" fontId="10" fillId="0" borderId="1" xfId="0" applyFont="1" applyFill="1" applyBorder="1" applyAlignment="1">
      <alignment horizontal="left" vertical="center"/>
    </xf>
    <xf numFmtId="0" fontId="15" fillId="0" borderId="70" xfId="0" applyFont="1" applyBorder="1" applyAlignment="1" applyProtection="1">
      <alignment horizontal="center" vertical="center"/>
      <protection locked="0"/>
    </xf>
    <xf numFmtId="0" fontId="14" fillId="0" borderId="1" xfId="0" applyFont="1" applyFill="1" applyBorder="1" applyAlignment="1">
      <alignment horizontal="left" vertical="center"/>
    </xf>
    <xf numFmtId="0" fontId="10" fillId="0" borderId="0" xfId="0" applyFont="1" applyFill="1"/>
    <xf numFmtId="0" fontId="0" fillId="0" borderId="0" xfId="0" applyAlignment="1">
      <alignment horizontal="right" vertical="center" indent="2"/>
    </xf>
    <xf numFmtId="0" fontId="37" fillId="0" borderId="0" xfId="0" applyFont="1" applyAlignment="1">
      <alignment horizontal="left" vertical="center" indent="1"/>
    </xf>
    <xf numFmtId="0" fontId="5" fillId="0" borderId="0" xfId="0" applyFont="1" applyAlignment="1">
      <alignment vertical="center" wrapText="1"/>
    </xf>
    <xf numFmtId="0" fontId="39" fillId="0" borderId="2" xfId="0" applyFont="1" applyBorder="1" applyAlignment="1">
      <alignment horizontal="center" vertical="center"/>
    </xf>
    <xf numFmtId="0" fontId="39" fillId="0" borderId="3" xfId="0" applyFont="1" applyBorder="1" applyAlignment="1">
      <alignment vertical="center"/>
    </xf>
    <xf numFmtId="0" fontId="39" fillId="0" borderId="4" xfId="0" applyFont="1" applyBorder="1" applyAlignment="1">
      <alignment vertical="center"/>
    </xf>
    <xf numFmtId="0" fontId="39" fillId="0" borderId="0" xfId="0" applyFont="1" applyBorder="1" applyAlignment="1">
      <alignment horizontal="center" vertical="center"/>
    </xf>
    <xf numFmtId="0" fontId="39" fillId="0" borderId="0" xfId="0" applyFont="1" applyBorder="1" applyAlignment="1">
      <alignment vertical="center"/>
    </xf>
    <xf numFmtId="0" fontId="39" fillId="0" borderId="6" xfId="0" applyFont="1" applyBorder="1" applyAlignment="1">
      <alignment vertical="center"/>
    </xf>
    <xf numFmtId="0" fontId="39" fillId="0" borderId="5" xfId="0" applyFont="1" applyBorder="1" applyAlignment="1">
      <alignment vertical="center"/>
    </xf>
    <xf numFmtId="56" fontId="39" fillId="0" borderId="0" xfId="0" quotePrefix="1" applyNumberFormat="1" applyFont="1" applyBorder="1" applyAlignment="1">
      <alignment horizontal="center" vertical="center"/>
    </xf>
    <xf numFmtId="0" fontId="39" fillId="0" borderId="0" xfId="0" quotePrefix="1" applyFont="1" applyBorder="1" applyAlignment="1">
      <alignment horizontal="center" vertical="center"/>
    </xf>
    <xf numFmtId="0" fontId="39" fillId="0" borderId="7" xfId="0" applyFont="1" applyBorder="1" applyAlignment="1">
      <alignment vertical="center"/>
    </xf>
    <xf numFmtId="0" fontId="39" fillId="0" borderId="9" xfId="0" applyFont="1" applyBorder="1" applyAlignment="1">
      <alignment vertical="center"/>
    </xf>
    <xf numFmtId="0" fontId="39" fillId="0" borderId="8" xfId="0" quotePrefix="1" applyFont="1" applyBorder="1" applyAlignment="1">
      <alignment horizontal="center" vertical="center"/>
    </xf>
    <xf numFmtId="0" fontId="39" fillId="0" borderId="8" xfId="0" applyFont="1" applyBorder="1" applyAlignment="1">
      <alignment vertical="center"/>
    </xf>
    <xf numFmtId="0" fontId="21" fillId="0" borderId="0" xfId="0" applyFont="1" applyBorder="1" applyAlignment="1" applyProtection="1">
      <protection hidden="1"/>
    </xf>
    <xf numFmtId="0" fontId="39" fillId="0" borderId="3" xfId="0" applyFont="1" applyBorder="1" applyAlignment="1">
      <alignment horizontal="center" vertical="center"/>
    </xf>
    <xf numFmtId="38" fontId="10" fillId="0" borderId="3" xfId="1" applyFont="1" applyBorder="1" applyAlignment="1" applyProtection="1">
      <protection hidden="1"/>
    </xf>
    <xf numFmtId="38" fontId="10" fillId="0" borderId="0" xfId="1" applyFont="1" applyBorder="1" applyAlignment="1" applyProtection="1">
      <protection hidden="1"/>
    </xf>
    <xf numFmtId="38" fontId="10" fillId="0" borderId="8" xfId="1" applyFont="1" applyBorder="1" applyAlignment="1" applyProtection="1">
      <protection hidden="1"/>
    </xf>
    <xf numFmtId="0" fontId="10" fillId="0" borderId="4" xfId="0" applyFont="1" applyBorder="1" applyProtection="1">
      <protection hidden="1"/>
    </xf>
    <xf numFmtId="0" fontId="10" fillId="0" borderId="6" xfId="0" applyFont="1" applyBorder="1" applyProtection="1">
      <protection hidden="1"/>
    </xf>
    <xf numFmtId="0" fontId="10" fillId="0" borderId="9" xfId="0" applyFont="1" applyBorder="1" applyProtection="1">
      <protection hidden="1"/>
    </xf>
    <xf numFmtId="0" fontId="39" fillId="0" borderId="3" xfId="0" applyFont="1" applyBorder="1" applyAlignment="1">
      <alignment horizontal="left" vertical="center" indent="1"/>
    </xf>
    <xf numFmtId="177" fontId="25" fillId="0" borderId="79" xfId="0" applyNumberFormat="1" applyFont="1" applyFill="1" applyBorder="1" applyAlignment="1" applyProtection="1">
      <alignment horizontal="center" vertical="center"/>
      <protection hidden="1"/>
    </xf>
    <xf numFmtId="0" fontId="39" fillId="0" borderId="5"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10" fillId="0" borderId="1" xfId="0" applyFont="1" applyFill="1" applyBorder="1" applyAlignment="1" applyProtection="1">
      <alignment horizontal="center" vertical="center"/>
      <protection hidden="1"/>
    </xf>
    <xf numFmtId="0" fontId="14" fillId="0" borderId="1" xfId="0" applyFont="1" applyFill="1" applyBorder="1" applyAlignment="1" applyProtection="1">
      <alignment horizontal="center" vertical="center"/>
      <protection hidden="1"/>
    </xf>
    <xf numFmtId="0" fontId="23" fillId="0" borderId="0" xfId="0" applyFont="1" applyBorder="1" applyAlignment="1" applyProtection="1">
      <alignment horizontal="left" vertical="center"/>
      <protection hidden="1"/>
    </xf>
    <xf numFmtId="0" fontId="0" fillId="0" borderId="0" xfId="0" applyAlignment="1">
      <alignment horizontal="center" vertical="center" wrapText="1"/>
    </xf>
    <xf numFmtId="0" fontId="0" fillId="0" borderId="0" xfId="0" applyAlignment="1">
      <alignment horizontal="left" vertical="center" wrapText="1"/>
    </xf>
    <xf numFmtId="0" fontId="0" fillId="0" borderId="0" xfId="0" applyBorder="1" applyAlignment="1">
      <alignment horizontal="left" vertical="center" wrapText="1"/>
    </xf>
    <xf numFmtId="0" fontId="30" fillId="0" borderId="0" xfId="0" applyFont="1" applyBorder="1" applyAlignment="1">
      <alignment horizontal="left" vertical="center" wrapText="1"/>
    </xf>
    <xf numFmtId="0" fontId="0" fillId="0" borderId="0" xfId="0" applyAlignment="1">
      <alignment horizontal="center" vertical="top" wrapText="1"/>
    </xf>
    <xf numFmtId="0" fontId="0" fillId="0" borderId="0" xfId="0" applyAlignment="1">
      <alignment horizontal="left" vertical="top" wrapText="1"/>
    </xf>
    <xf numFmtId="0" fontId="0" fillId="0" borderId="0" xfId="0" applyBorder="1" applyAlignment="1">
      <alignment horizontal="left" vertical="center" wrapText="1" indent="1"/>
    </xf>
    <xf numFmtId="0" fontId="37" fillId="0" borderId="0" xfId="0" applyFont="1" applyBorder="1" applyAlignment="1">
      <alignment horizontal="left" vertical="center" wrapText="1"/>
    </xf>
    <xf numFmtId="0" fontId="38" fillId="0" borderId="0" xfId="0" applyFont="1" applyBorder="1" applyAlignment="1">
      <alignment horizontal="left" vertical="center" wrapText="1"/>
    </xf>
    <xf numFmtId="0" fontId="0" fillId="0" borderId="0" xfId="0" applyBorder="1" applyAlignment="1">
      <alignment horizontal="left" vertical="center" wrapText="1" indent="2"/>
    </xf>
    <xf numFmtId="0" fontId="0" fillId="0" borderId="10" xfId="0" applyBorder="1" applyAlignment="1">
      <alignment horizontal="center" vertical="center" wrapText="1"/>
    </xf>
    <xf numFmtId="0" fontId="0" fillId="0" borderId="12" xfId="0" applyBorder="1" applyAlignment="1">
      <alignment horizontal="center" vertical="center" wrapText="1"/>
    </xf>
    <xf numFmtId="0" fontId="0" fillId="0" borderId="11" xfId="0" applyBorder="1" applyAlignment="1">
      <alignment horizontal="center" vertical="center" wrapText="1"/>
    </xf>
    <xf numFmtId="0" fontId="0" fillId="0" borderId="1" xfId="0" applyBorder="1" applyAlignment="1">
      <alignment horizontal="center" vertical="center" wrapText="1"/>
    </xf>
    <xf numFmtId="0" fontId="0" fillId="0" borderId="5" xfId="0" applyBorder="1" applyAlignment="1">
      <alignment horizontal="center" vertical="center" wrapText="1"/>
    </xf>
    <xf numFmtId="0" fontId="0" fillId="0" borderId="6" xfId="0" applyBorder="1" applyAlignment="1">
      <alignment horizontal="center" vertical="center" wrapText="1"/>
    </xf>
    <xf numFmtId="0" fontId="0" fillId="0" borderId="7" xfId="0" applyBorder="1" applyAlignment="1">
      <alignment horizontal="center" vertical="center" wrapText="1"/>
    </xf>
    <xf numFmtId="0" fontId="0" fillId="0" borderId="9" xfId="0" applyBorder="1" applyAlignment="1">
      <alignment horizontal="center" vertical="center" wrapText="1"/>
    </xf>
    <xf numFmtId="0" fontId="0" fillId="0" borderId="2" xfId="0" applyBorder="1" applyAlignment="1">
      <alignment horizontal="center" vertical="center" wrapText="1"/>
    </xf>
    <xf numFmtId="0" fontId="0" fillId="0" borderId="3" xfId="0" applyBorder="1" applyAlignment="1">
      <alignment horizontal="center" vertical="center" wrapText="1"/>
    </xf>
    <xf numFmtId="0" fontId="0" fillId="0" borderId="4" xfId="0" applyBorder="1" applyAlignment="1">
      <alignment horizontal="center" vertical="center" wrapText="1"/>
    </xf>
    <xf numFmtId="0" fontId="0" fillId="0" borderId="0" xfId="0" applyBorder="1" applyAlignment="1">
      <alignment horizontal="center" vertical="center" wrapText="1"/>
    </xf>
    <xf numFmtId="0" fontId="0" fillId="0" borderId="8" xfId="0" applyBorder="1" applyAlignment="1">
      <alignment horizontal="center" vertical="center" wrapText="1"/>
    </xf>
    <xf numFmtId="56" fontId="0" fillId="0" borderId="3" xfId="0" applyNumberFormat="1" applyBorder="1" applyAlignment="1">
      <alignment horizontal="center" vertical="center" wrapText="1"/>
    </xf>
    <xf numFmtId="56" fontId="0" fillId="0" borderId="2" xfId="0" applyNumberFormat="1" applyBorder="1" applyAlignment="1">
      <alignment horizontal="center" vertical="center" wrapText="1"/>
    </xf>
    <xf numFmtId="0" fontId="7" fillId="0" borderId="2" xfId="0" applyFont="1" applyBorder="1" applyAlignment="1">
      <alignment horizontal="center" vertical="center" wrapText="1"/>
    </xf>
    <xf numFmtId="0" fontId="7" fillId="0" borderId="3" xfId="0" applyFont="1" applyBorder="1" applyAlignment="1">
      <alignment horizontal="center" vertical="center" wrapText="1"/>
    </xf>
    <xf numFmtId="0" fontId="7" fillId="0" borderId="4" xfId="0" applyFont="1" applyBorder="1" applyAlignment="1">
      <alignment horizontal="center" vertical="center" wrapText="1"/>
    </xf>
    <xf numFmtId="0" fontId="2" fillId="0" borderId="7" xfId="0" applyFont="1" applyBorder="1" applyAlignment="1">
      <alignment horizontal="center" vertical="center" wrapText="1"/>
    </xf>
    <xf numFmtId="0" fontId="3" fillId="0" borderId="8" xfId="0" applyFont="1" applyBorder="1" applyAlignment="1">
      <alignment horizontal="center" vertical="center" wrapText="1"/>
    </xf>
    <xf numFmtId="0" fontId="3" fillId="0" borderId="9" xfId="0" applyFont="1" applyBorder="1" applyAlignment="1">
      <alignment horizontal="center" vertical="center" wrapText="1"/>
    </xf>
    <xf numFmtId="0" fontId="0" fillId="0" borderId="7" xfId="0" applyBorder="1" applyAlignment="1">
      <alignment horizontal="left" vertical="center" wrapText="1"/>
    </xf>
    <xf numFmtId="0" fontId="0" fillId="0" borderId="8" xfId="0" applyBorder="1" applyAlignment="1">
      <alignment horizontal="left" vertical="center" wrapText="1"/>
    </xf>
    <xf numFmtId="0" fontId="0" fillId="0" borderId="9" xfId="0" applyBorder="1" applyAlignment="1">
      <alignment horizontal="left" vertical="center" wrapText="1"/>
    </xf>
    <xf numFmtId="0" fontId="29" fillId="0" borderId="0" xfId="0" applyFont="1" applyAlignment="1">
      <alignment horizontal="left" vertical="center" shrinkToFit="1"/>
    </xf>
    <xf numFmtId="0" fontId="6" fillId="0" borderId="0" xfId="0" applyFont="1" applyAlignment="1">
      <alignment horizontal="center" vertical="center" shrinkToFit="1"/>
    </xf>
    <xf numFmtId="0" fontId="7" fillId="0" borderId="0" xfId="0" applyFont="1" applyAlignment="1">
      <alignment horizontal="center" vertical="center" wrapText="1"/>
    </xf>
    <xf numFmtId="0" fontId="0" fillId="0" borderId="2" xfId="0" applyBorder="1" applyAlignment="1">
      <alignment horizontal="left" vertical="center" wrapText="1"/>
    </xf>
    <xf numFmtId="0" fontId="0" fillId="0" borderId="3" xfId="0" applyBorder="1" applyAlignment="1">
      <alignment horizontal="left" vertical="center" wrapText="1"/>
    </xf>
    <xf numFmtId="0" fontId="0" fillId="0" borderId="4" xfId="0" applyBorder="1" applyAlignment="1">
      <alignment horizontal="left" vertical="center" wrapText="1"/>
    </xf>
    <xf numFmtId="0" fontId="0" fillId="0" borderId="5" xfId="0" applyBorder="1" applyAlignment="1">
      <alignment horizontal="left" vertical="center" wrapText="1"/>
    </xf>
    <xf numFmtId="0" fontId="0" fillId="0" borderId="6" xfId="0" applyBorder="1" applyAlignment="1">
      <alignment horizontal="left" vertical="center" wrapText="1"/>
    </xf>
    <xf numFmtId="0" fontId="31" fillId="0" borderId="5" xfId="0" applyFont="1" applyBorder="1" applyAlignment="1">
      <alignment horizontal="left" wrapText="1"/>
    </xf>
    <xf numFmtId="0" fontId="31" fillId="0" borderId="0" xfId="0" applyFont="1" applyBorder="1" applyAlignment="1">
      <alignment horizontal="left" wrapText="1"/>
    </xf>
    <xf numFmtId="0" fontId="31" fillId="0" borderId="6" xfId="0" applyFont="1" applyBorder="1" applyAlignment="1">
      <alignment horizontal="left" wrapText="1"/>
    </xf>
    <xf numFmtId="0" fontId="33" fillId="0" borderId="5" xfId="0" applyFont="1" applyBorder="1" applyAlignment="1">
      <alignment horizontal="left" vertical="center" wrapText="1"/>
    </xf>
    <xf numFmtId="0" fontId="33" fillId="0" borderId="0" xfId="0" applyFont="1" applyBorder="1" applyAlignment="1">
      <alignment horizontal="left" vertical="center" wrapText="1"/>
    </xf>
    <xf numFmtId="0" fontId="33" fillId="0" borderId="6" xfId="0" applyFont="1" applyBorder="1" applyAlignment="1">
      <alignment horizontal="left" vertical="center" wrapText="1"/>
    </xf>
    <xf numFmtId="0" fontId="36" fillId="0" borderId="16" xfId="0" applyFont="1" applyBorder="1" applyAlignment="1">
      <alignment horizontal="center" vertical="center" wrapText="1"/>
    </xf>
    <xf numFmtId="0" fontId="36" fillId="0" borderId="17" xfId="0" applyFont="1" applyBorder="1" applyAlignment="1">
      <alignment horizontal="center" vertical="center" wrapText="1"/>
    </xf>
    <xf numFmtId="0" fontId="36" fillId="0" borderId="18" xfId="0" applyFont="1" applyBorder="1" applyAlignment="1">
      <alignment horizontal="center" vertical="center" wrapText="1"/>
    </xf>
    <xf numFmtId="0" fontId="0" fillId="0" borderId="2" xfId="0" applyBorder="1" applyAlignment="1">
      <alignment horizontal="left" vertical="center" wrapText="1" indent="1"/>
    </xf>
    <xf numFmtId="0" fontId="0" fillId="0" borderId="3" xfId="0" applyBorder="1" applyAlignment="1">
      <alignment horizontal="left" vertical="center" wrapText="1" indent="1"/>
    </xf>
    <xf numFmtId="0" fontId="0" fillId="0" borderId="4" xfId="0" applyBorder="1" applyAlignment="1">
      <alignment horizontal="left" vertical="center" wrapText="1" indent="1"/>
    </xf>
    <xf numFmtId="0" fontId="0" fillId="0" borderId="5" xfId="0" applyBorder="1" applyAlignment="1">
      <alignment horizontal="left" vertical="center" wrapText="1" indent="1"/>
    </xf>
    <xf numFmtId="0" fontId="0" fillId="0" borderId="6" xfId="0" applyBorder="1" applyAlignment="1">
      <alignment horizontal="left" vertical="center" wrapText="1" indent="1"/>
    </xf>
    <xf numFmtId="0" fontId="42" fillId="0" borderId="0" xfId="0" applyFont="1" applyAlignment="1">
      <alignment horizontal="center" vertical="center"/>
    </xf>
    <xf numFmtId="0" fontId="43" fillId="0" borderId="0" xfId="0" applyFont="1" applyAlignment="1">
      <alignment horizontal="center" vertical="center"/>
    </xf>
    <xf numFmtId="0" fontId="0" fillId="0" borderId="0" xfId="0" applyAlignment="1">
      <alignment horizontal="right" vertical="center" indent="3"/>
    </xf>
    <xf numFmtId="0" fontId="0" fillId="0" borderId="0" xfId="0" applyAlignment="1">
      <alignment horizontal="left" vertical="center" indent="2"/>
    </xf>
    <xf numFmtId="0" fontId="40" fillId="0" borderId="0" xfId="0" applyFont="1" applyAlignment="1">
      <alignment horizontal="center" vertical="center"/>
    </xf>
    <xf numFmtId="0" fontId="2" fillId="0" borderId="0" xfId="0" applyFont="1" applyAlignment="1">
      <alignment horizontal="center" vertical="center" wrapText="1"/>
    </xf>
    <xf numFmtId="0" fontId="4" fillId="0" borderId="0" xfId="0" applyFont="1" applyAlignment="1">
      <alignment horizontal="center" vertical="center" wrapText="1"/>
    </xf>
    <xf numFmtId="0" fontId="39" fillId="0" borderId="2" xfId="0" applyFont="1" applyBorder="1" applyAlignment="1">
      <alignment horizontal="center" vertical="center" wrapText="1"/>
    </xf>
    <xf numFmtId="0" fontId="39" fillId="0" borderId="4" xfId="0" applyFont="1" applyBorder="1" applyAlignment="1">
      <alignment horizontal="center" vertical="center"/>
    </xf>
    <xf numFmtId="0" fontId="39" fillId="0" borderId="5" xfId="0" applyFont="1" applyBorder="1" applyAlignment="1">
      <alignment horizontal="center" vertical="center"/>
    </xf>
    <xf numFmtId="0" fontId="39" fillId="0" borderId="6" xfId="0" applyFont="1" applyBorder="1" applyAlignment="1">
      <alignment horizontal="center" vertical="center"/>
    </xf>
    <xf numFmtId="0" fontId="39" fillId="0" borderId="2" xfId="0" applyFont="1" applyBorder="1" applyAlignment="1">
      <alignment horizontal="center" vertical="center"/>
    </xf>
    <xf numFmtId="0" fontId="39" fillId="0" borderId="7" xfId="0" applyFont="1" applyBorder="1" applyAlignment="1">
      <alignment horizontal="center" vertical="center"/>
    </xf>
    <xf numFmtId="0" fontId="39" fillId="0" borderId="3" xfId="0" applyFont="1" applyBorder="1" applyAlignment="1" applyProtection="1">
      <alignment horizontal="center" vertical="center"/>
      <protection locked="0"/>
    </xf>
    <xf numFmtId="0" fontId="39" fillId="0" borderId="4" xfId="0" applyFont="1" applyBorder="1" applyAlignment="1" applyProtection="1">
      <alignment horizontal="center" vertical="center"/>
      <protection locked="0"/>
    </xf>
    <xf numFmtId="0" fontId="39" fillId="0" borderId="8" xfId="0" applyFont="1" applyBorder="1" applyAlignment="1" applyProtection="1">
      <alignment horizontal="center" vertical="center"/>
      <protection locked="0"/>
    </xf>
    <xf numFmtId="0" fontId="39" fillId="0" borderId="9" xfId="0" applyFont="1" applyBorder="1" applyAlignment="1" applyProtection="1">
      <alignment horizontal="center" vertical="center"/>
      <protection locked="0"/>
    </xf>
    <xf numFmtId="0" fontId="39" fillId="0" borderId="2" xfId="0" applyFont="1" applyBorder="1" applyAlignment="1" applyProtection="1">
      <alignment horizontal="center" vertical="center"/>
      <protection locked="0"/>
    </xf>
    <xf numFmtId="0" fontId="39" fillId="0" borderId="7" xfId="0" applyFont="1" applyBorder="1" applyAlignment="1" applyProtection="1">
      <alignment horizontal="center" vertical="center"/>
      <protection locked="0"/>
    </xf>
    <xf numFmtId="0" fontId="39" fillId="0" borderId="3" xfId="0" applyFont="1" applyBorder="1" applyAlignment="1">
      <alignment horizontal="center" vertical="center"/>
    </xf>
    <xf numFmtId="0" fontId="39" fillId="0" borderId="8" xfId="0" applyFont="1" applyBorder="1" applyAlignment="1">
      <alignment horizontal="center" vertical="center"/>
    </xf>
    <xf numFmtId="0" fontId="39" fillId="0" borderId="4" xfId="0" applyFont="1" applyBorder="1" applyAlignment="1">
      <alignment vertical="center"/>
    </xf>
    <xf numFmtId="0" fontId="39" fillId="0" borderId="9" xfId="0" applyFont="1" applyBorder="1" applyAlignment="1">
      <alignment vertical="center"/>
    </xf>
    <xf numFmtId="0" fontId="39" fillId="0" borderId="3" xfId="0" applyFont="1" applyBorder="1" applyAlignment="1" applyProtection="1">
      <alignment horizontal="center" vertical="center"/>
      <protection hidden="1"/>
    </xf>
    <xf numFmtId="0" fontId="39" fillId="0" borderId="8" xfId="0" applyFont="1" applyBorder="1" applyAlignment="1" applyProtection="1">
      <alignment horizontal="center" vertical="center"/>
      <protection hidden="1"/>
    </xf>
    <xf numFmtId="179" fontId="39" fillId="0" borderId="3" xfId="0" applyNumberFormat="1" applyFont="1" applyBorder="1" applyAlignment="1" applyProtection="1">
      <alignment horizontal="center" vertical="center" shrinkToFit="1"/>
      <protection locked="0"/>
    </xf>
    <xf numFmtId="179" fontId="39" fillId="0" borderId="8" xfId="0" applyNumberFormat="1" applyFont="1" applyBorder="1" applyAlignment="1" applyProtection="1">
      <alignment horizontal="center" vertical="center" shrinkToFit="1"/>
      <protection locked="0"/>
    </xf>
    <xf numFmtId="178" fontId="39" fillId="0" borderId="2" xfId="0" applyNumberFormat="1" applyFont="1" applyBorder="1" applyAlignment="1">
      <alignment horizontal="center" vertical="center"/>
    </xf>
    <xf numFmtId="178" fontId="39" fillId="0" borderId="3" xfId="0" applyNumberFormat="1" applyFont="1" applyBorder="1" applyAlignment="1">
      <alignment horizontal="center" vertical="center"/>
    </xf>
    <xf numFmtId="178" fontId="39" fillId="0" borderId="7" xfId="0" applyNumberFormat="1" applyFont="1" applyBorder="1" applyAlignment="1">
      <alignment horizontal="center" vertical="center"/>
    </xf>
    <xf numFmtId="178" fontId="39" fillId="0" borderId="8" xfId="0" applyNumberFormat="1" applyFont="1" applyBorder="1" applyAlignment="1">
      <alignment horizontal="center" vertical="center"/>
    </xf>
    <xf numFmtId="0" fontId="39" fillId="0" borderId="9" xfId="0" applyFont="1" applyBorder="1" applyAlignment="1">
      <alignment horizontal="center" vertical="center"/>
    </xf>
    <xf numFmtId="0" fontId="39" fillId="0" borderId="2" xfId="0" applyFont="1" applyBorder="1" applyAlignment="1">
      <alignment vertical="center"/>
    </xf>
    <xf numFmtId="0" fontId="39" fillId="0" borderId="3" xfId="0" applyFont="1" applyBorder="1" applyAlignment="1">
      <alignment vertical="center"/>
    </xf>
    <xf numFmtId="0" fontId="39" fillId="0" borderId="5" xfId="0" applyFont="1" applyBorder="1" applyAlignment="1">
      <alignment vertical="center"/>
    </xf>
    <xf numFmtId="0" fontId="39" fillId="0" borderId="0" xfId="0" applyFont="1" applyBorder="1" applyAlignment="1">
      <alignment vertical="center"/>
    </xf>
    <xf numFmtId="0" fontId="39" fillId="0" borderId="6" xfId="0" applyFont="1" applyBorder="1" applyAlignment="1">
      <alignment vertical="center"/>
    </xf>
    <xf numFmtId="0" fontId="4" fillId="0" borderId="2" xfId="0" applyFont="1" applyBorder="1" applyAlignment="1">
      <alignment horizontal="center" vertical="center"/>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7" xfId="0" applyFont="1" applyBorder="1" applyAlignment="1">
      <alignment horizontal="center" vertical="center"/>
    </xf>
    <xf numFmtId="0" fontId="4" fillId="0" borderId="8" xfId="0" applyFont="1" applyBorder="1" applyAlignment="1">
      <alignment horizontal="center" vertical="center"/>
    </xf>
    <xf numFmtId="0" fontId="4" fillId="0" borderId="9" xfId="0" applyFont="1" applyBorder="1" applyAlignment="1">
      <alignment horizontal="center" vertical="center"/>
    </xf>
    <xf numFmtId="0" fontId="41" fillId="0" borderId="1" xfId="0" applyFont="1" applyBorder="1" applyAlignment="1">
      <alignment horizontal="center" vertical="center"/>
    </xf>
    <xf numFmtId="0" fontId="0" fillId="0" borderId="0" xfId="0" applyBorder="1" applyAlignment="1">
      <alignment horizontal="left" vertical="center" wrapText="1" indent="3"/>
    </xf>
    <xf numFmtId="0" fontId="39" fillId="0" borderId="2" xfId="0" applyFont="1" applyBorder="1" applyAlignment="1" applyProtection="1">
      <alignment vertical="center"/>
      <protection locked="0"/>
    </xf>
    <xf numFmtId="0" fontId="39" fillId="0" borderId="3" xfId="0" applyFont="1" applyBorder="1" applyAlignment="1" applyProtection="1">
      <alignment vertical="center"/>
      <protection locked="0"/>
    </xf>
    <xf numFmtId="0" fontId="39" fillId="0" borderId="4" xfId="0" applyFont="1" applyBorder="1" applyAlignment="1" applyProtection="1">
      <alignment vertical="center"/>
      <protection locked="0"/>
    </xf>
    <xf numFmtId="0" fontId="39" fillId="0" borderId="5" xfId="0" applyFont="1" applyBorder="1" applyAlignment="1" applyProtection="1">
      <alignment vertical="center"/>
      <protection locked="0"/>
    </xf>
    <xf numFmtId="0" fontId="39" fillId="0" borderId="0" xfId="0" applyFont="1" applyBorder="1" applyAlignment="1" applyProtection="1">
      <alignment vertical="center"/>
      <protection locked="0"/>
    </xf>
    <xf numFmtId="0" fontId="39" fillId="0" borderId="6" xfId="0" applyFont="1" applyBorder="1" applyAlignment="1" applyProtection="1">
      <alignment vertical="center"/>
      <protection locked="0"/>
    </xf>
    <xf numFmtId="0" fontId="39" fillId="0" borderId="7" xfId="0" applyFont="1" applyBorder="1" applyAlignment="1" applyProtection="1">
      <alignment vertical="center"/>
      <protection locked="0"/>
    </xf>
    <xf numFmtId="0" fontId="39" fillId="0" borderId="8" xfId="0" applyFont="1" applyBorder="1" applyAlignment="1" applyProtection="1">
      <alignment vertical="center"/>
      <protection locked="0"/>
    </xf>
    <xf numFmtId="0" fontId="39" fillId="0" borderId="9" xfId="0" applyFont="1" applyBorder="1" applyAlignment="1" applyProtection="1">
      <alignment vertical="center"/>
      <protection locked="0"/>
    </xf>
    <xf numFmtId="0" fontId="41" fillId="0" borderId="1" xfId="0" applyFont="1" applyBorder="1" applyAlignment="1" applyProtection="1">
      <alignment horizontal="center" vertical="center"/>
      <protection locked="0"/>
    </xf>
    <xf numFmtId="176" fontId="15" fillId="4" borderId="10" xfId="0" applyNumberFormat="1" applyFont="1" applyFill="1" applyBorder="1" applyAlignment="1" applyProtection="1">
      <alignment horizontal="left" vertical="center"/>
      <protection locked="0"/>
    </xf>
    <xf numFmtId="176" fontId="15" fillId="4" borderId="12" xfId="0" applyNumberFormat="1" applyFont="1" applyFill="1" applyBorder="1" applyAlignment="1" applyProtection="1">
      <alignment horizontal="left" vertical="center"/>
      <protection locked="0"/>
    </xf>
    <xf numFmtId="176" fontId="10" fillId="4" borderId="1" xfId="0" applyNumberFormat="1" applyFont="1" applyFill="1" applyBorder="1" applyAlignment="1" applyProtection="1">
      <alignment horizontal="left" vertical="center"/>
      <protection locked="0"/>
    </xf>
    <xf numFmtId="176" fontId="17" fillId="4" borderId="1" xfId="2" applyNumberFormat="1" applyFont="1" applyFill="1" applyBorder="1" applyAlignment="1" applyProtection="1">
      <alignment horizontal="left" vertical="center"/>
      <protection locked="0"/>
    </xf>
    <xf numFmtId="0" fontId="11" fillId="3" borderId="0" xfId="0" applyFont="1" applyFill="1" applyAlignment="1">
      <alignment horizontal="center"/>
    </xf>
    <xf numFmtId="0" fontId="13" fillId="3" borderId="1" xfId="0" applyFont="1" applyFill="1" applyBorder="1" applyAlignment="1">
      <alignment horizontal="center"/>
    </xf>
    <xf numFmtId="0" fontId="10" fillId="3" borderId="1" xfId="0" applyFont="1" applyFill="1" applyBorder="1" applyAlignment="1" applyProtection="1">
      <alignment horizontal="center" vertical="center"/>
      <protection locked="0"/>
    </xf>
    <xf numFmtId="0" fontId="15" fillId="3" borderId="1" xfId="0" applyFont="1" applyFill="1" applyBorder="1" applyAlignment="1" applyProtection="1">
      <alignment horizontal="center" vertical="center"/>
      <protection locked="0"/>
    </xf>
    <xf numFmtId="0" fontId="15" fillId="4" borderId="10" xfId="0" applyFont="1" applyFill="1" applyBorder="1" applyAlignment="1" applyProtection="1">
      <alignment horizontal="left" vertical="center"/>
      <protection locked="0"/>
    </xf>
    <xf numFmtId="0" fontId="15" fillId="4" borderId="12" xfId="0" applyFont="1" applyFill="1" applyBorder="1" applyAlignment="1" applyProtection="1">
      <alignment horizontal="left" vertical="center"/>
      <protection locked="0"/>
    </xf>
    <xf numFmtId="49" fontId="10" fillId="4" borderId="1" xfId="0" applyNumberFormat="1" applyFont="1" applyFill="1" applyBorder="1" applyAlignment="1" applyProtection="1">
      <alignment horizontal="left" vertical="center"/>
      <protection locked="0"/>
    </xf>
    <xf numFmtId="0" fontId="17" fillId="4" borderId="1" xfId="2" applyFont="1" applyFill="1" applyBorder="1" applyAlignment="1" applyProtection="1">
      <alignment horizontal="left" vertical="center"/>
      <protection locked="0"/>
    </xf>
    <xf numFmtId="0" fontId="10" fillId="4" borderId="1" xfId="0" applyFont="1" applyFill="1" applyBorder="1" applyAlignment="1" applyProtection="1">
      <alignment horizontal="left" vertical="center"/>
      <protection locked="0"/>
    </xf>
    <xf numFmtId="0" fontId="13" fillId="3" borderId="1" xfId="0" applyFont="1" applyFill="1" applyBorder="1" applyAlignment="1">
      <alignment horizontal="center" vertical="center"/>
    </xf>
    <xf numFmtId="176" fontId="19" fillId="0" borderId="0" xfId="0" applyNumberFormat="1" applyFont="1" applyBorder="1" applyAlignment="1">
      <alignment horizontal="center" vertical="center"/>
    </xf>
    <xf numFmtId="176" fontId="22" fillId="0" borderId="0" xfId="0" applyNumberFormat="1" applyFont="1" applyAlignment="1">
      <alignment horizontal="center" vertical="center"/>
    </xf>
    <xf numFmtId="0" fontId="11" fillId="0" borderId="0" xfId="0" applyFont="1" applyBorder="1" applyAlignment="1">
      <alignment horizontal="center" vertical="center"/>
    </xf>
    <xf numFmtId="0" fontId="10" fillId="0" borderId="0" xfId="0" applyFont="1" applyAlignment="1">
      <alignment horizontal="center" vertical="center"/>
    </xf>
    <xf numFmtId="0" fontId="10" fillId="0" borderId="0" xfId="0" applyFont="1" applyBorder="1" applyAlignment="1">
      <alignment horizontal="left" vertical="center"/>
    </xf>
    <xf numFmtId="0" fontId="10" fillId="0" borderId="0" xfId="0" applyFont="1" applyAlignment="1">
      <alignment horizontal="left" vertical="center"/>
    </xf>
    <xf numFmtId="0" fontId="10" fillId="0" borderId="8" xfId="0" applyFont="1" applyBorder="1" applyAlignment="1">
      <alignment horizontal="left" vertical="center"/>
    </xf>
    <xf numFmtId="0" fontId="10" fillId="0" borderId="69" xfId="0" applyFont="1" applyBorder="1" applyAlignment="1">
      <alignment horizontal="center" vertical="center"/>
    </xf>
    <xf numFmtId="0" fontId="10" fillId="0" borderId="71" xfId="0" applyFont="1" applyBorder="1" applyAlignment="1" applyProtection="1">
      <alignment vertical="center" shrinkToFit="1"/>
      <protection locked="0"/>
    </xf>
    <xf numFmtId="0" fontId="10" fillId="0" borderId="72" xfId="0" applyFont="1" applyBorder="1" applyAlignment="1" applyProtection="1">
      <alignment vertical="center" shrinkToFit="1"/>
      <protection locked="0"/>
    </xf>
    <xf numFmtId="0" fontId="10" fillId="0" borderId="74" xfId="0" applyFont="1" applyBorder="1" applyAlignment="1" applyProtection="1">
      <alignment vertical="center" shrinkToFit="1"/>
      <protection locked="0"/>
    </xf>
    <xf numFmtId="0" fontId="10" fillId="0" borderId="73" xfId="0" applyFont="1" applyBorder="1" applyAlignment="1" applyProtection="1">
      <alignment horizontal="center" vertical="center"/>
      <protection locked="0"/>
    </xf>
    <xf numFmtId="0" fontId="10" fillId="0" borderId="75" xfId="0" applyFont="1" applyBorder="1" applyAlignment="1" applyProtection="1">
      <alignment vertical="center" shrinkToFit="1"/>
      <protection locked="0"/>
    </xf>
    <xf numFmtId="0" fontId="10" fillId="0" borderId="76" xfId="0" applyFont="1" applyBorder="1" applyAlignment="1" applyProtection="1">
      <alignment vertical="center" shrinkToFit="1"/>
      <protection locked="0"/>
    </xf>
    <xf numFmtId="0" fontId="10" fillId="6" borderId="61" xfId="0" applyFont="1" applyFill="1" applyBorder="1" applyAlignment="1">
      <alignment horizontal="center" vertical="center"/>
    </xf>
    <xf numFmtId="0" fontId="10" fillId="6" borderId="62" xfId="0" applyFont="1" applyFill="1" applyBorder="1" applyAlignment="1">
      <alignment horizontal="center" vertical="center"/>
    </xf>
    <xf numFmtId="0" fontId="10" fillId="7" borderId="63" xfId="0" applyFont="1" applyFill="1" applyBorder="1" applyAlignment="1">
      <alignment horizontal="center" vertical="center"/>
    </xf>
    <xf numFmtId="0" fontId="10" fillId="7" borderId="64" xfId="0" applyFont="1" applyFill="1" applyBorder="1" applyAlignment="1">
      <alignment horizontal="center" vertical="center"/>
    </xf>
    <xf numFmtId="0" fontId="10" fillId="0" borderId="66" xfId="0" applyFont="1" applyBorder="1" applyAlignment="1">
      <alignment horizontal="center" vertical="center"/>
    </xf>
    <xf numFmtId="0" fontId="10" fillId="0" borderId="78" xfId="0" applyFont="1" applyBorder="1" applyAlignment="1" applyProtection="1">
      <alignment vertical="center" shrinkToFit="1"/>
      <protection locked="0"/>
    </xf>
    <xf numFmtId="0" fontId="10" fillId="0" borderId="77" xfId="0" applyFont="1" applyBorder="1" applyAlignment="1" applyProtection="1">
      <alignment vertical="center" shrinkToFit="1"/>
      <protection locked="0"/>
    </xf>
    <xf numFmtId="0" fontId="10" fillId="0" borderId="29" xfId="0" applyFont="1" applyBorder="1" applyAlignment="1">
      <alignment horizontal="center" vertical="center"/>
    </xf>
    <xf numFmtId="0" fontId="10" fillId="0" borderId="30" xfId="0" applyFont="1" applyBorder="1" applyAlignment="1">
      <alignment horizontal="center" vertical="center"/>
    </xf>
    <xf numFmtId="0" fontId="15" fillId="0" borderId="31" xfId="0" applyFont="1" applyBorder="1" applyAlignment="1" applyProtection="1">
      <alignment horizontal="center" vertical="center"/>
      <protection locked="0"/>
    </xf>
    <xf numFmtId="0" fontId="10" fillId="0" borderId="13" xfId="0" applyFont="1" applyBorder="1" applyAlignment="1">
      <alignment horizontal="center" vertical="center"/>
    </xf>
    <xf numFmtId="0" fontId="10" fillId="0" borderId="15" xfId="0" applyFont="1" applyBorder="1" applyAlignment="1">
      <alignment horizontal="center" vertical="center"/>
    </xf>
    <xf numFmtId="0" fontId="10" fillId="0" borderId="13" xfId="0" applyFont="1" applyBorder="1" applyAlignment="1" applyProtection="1">
      <alignment horizontal="center" vertical="center"/>
      <protection locked="0"/>
    </xf>
    <xf numFmtId="0" fontId="10" fillId="0" borderId="15" xfId="0" applyFont="1" applyBorder="1" applyAlignment="1" applyProtection="1">
      <alignment horizontal="center" vertical="center"/>
      <protection locked="0"/>
    </xf>
    <xf numFmtId="0" fontId="21" fillId="0" borderId="23" xfId="0" applyFont="1" applyBorder="1" applyAlignment="1" applyProtection="1">
      <alignment horizontal="center" vertical="center"/>
      <protection locked="0"/>
    </xf>
    <xf numFmtId="0" fontId="21" fillId="0" borderId="24" xfId="0" applyFont="1" applyBorder="1" applyAlignment="1" applyProtection="1">
      <alignment horizontal="center" vertical="center"/>
      <protection locked="0"/>
    </xf>
    <xf numFmtId="0" fontId="21" fillId="0" borderId="25" xfId="0" applyFont="1" applyBorder="1" applyAlignment="1" applyProtection="1">
      <alignment horizontal="center" vertical="center"/>
      <protection locked="0"/>
    </xf>
    <xf numFmtId="0" fontId="21" fillId="0" borderId="26" xfId="0" applyFont="1" applyBorder="1" applyAlignment="1" applyProtection="1">
      <alignment horizontal="center" vertical="center"/>
      <protection locked="0"/>
    </xf>
    <xf numFmtId="0" fontId="21" fillId="0" borderId="27" xfId="0" applyFont="1" applyBorder="1" applyAlignment="1" applyProtection="1">
      <alignment horizontal="center" vertical="center"/>
      <protection locked="0"/>
    </xf>
    <xf numFmtId="0" fontId="21" fillId="0" borderId="28" xfId="0" applyFont="1" applyBorder="1" applyAlignment="1" applyProtection="1">
      <alignment horizontal="center" vertical="center"/>
      <protection locked="0"/>
    </xf>
    <xf numFmtId="0" fontId="21" fillId="0" borderId="2" xfId="0" applyFont="1" applyBorder="1" applyAlignment="1" applyProtection="1">
      <alignment horizontal="center" vertical="center"/>
      <protection locked="0"/>
    </xf>
    <xf numFmtId="0" fontId="21" fillId="0" borderId="3" xfId="0" applyFont="1" applyBorder="1" applyAlignment="1" applyProtection="1">
      <alignment horizontal="center" vertical="center"/>
      <protection locked="0"/>
    </xf>
    <xf numFmtId="0" fontId="21" fillId="0" borderId="4" xfId="0" applyFont="1" applyBorder="1" applyAlignment="1" applyProtection="1">
      <alignment horizontal="center" vertical="center"/>
      <protection locked="0"/>
    </xf>
    <xf numFmtId="0" fontId="21" fillId="0" borderId="7" xfId="0" applyFont="1" applyBorder="1" applyAlignment="1" applyProtection="1">
      <alignment horizontal="center" vertical="center"/>
      <protection locked="0"/>
    </xf>
    <xf numFmtId="0" fontId="21" fillId="0" borderId="8" xfId="0" applyFont="1" applyBorder="1" applyAlignment="1" applyProtection="1">
      <alignment horizontal="center" vertical="center"/>
      <protection locked="0"/>
    </xf>
    <xf numFmtId="0" fontId="21" fillId="0" borderId="9" xfId="0" applyFont="1" applyBorder="1" applyAlignment="1" applyProtection="1">
      <alignment horizontal="center" vertical="center"/>
      <protection locked="0"/>
    </xf>
    <xf numFmtId="176" fontId="19" fillId="0" borderId="0" xfId="0" applyNumberFormat="1" applyFont="1" applyAlignment="1">
      <alignment horizontal="center" vertical="center"/>
    </xf>
    <xf numFmtId="0" fontId="10" fillId="0" borderId="19" xfId="0" applyFont="1" applyBorder="1" applyAlignment="1">
      <alignment horizontal="center" vertical="center"/>
    </xf>
    <xf numFmtId="0" fontId="10" fillId="0" borderId="20" xfId="0" applyFont="1" applyBorder="1" applyAlignment="1">
      <alignment horizontal="center" vertical="center"/>
    </xf>
    <xf numFmtId="0" fontId="10" fillId="0" borderId="2" xfId="0" applyFont="1" applyBorder="1" applyAlignment="1">
      <alignment horizontal="center" vertical="center"/>
    </xf>
    <xf numFmtId="0" fontId="10" fillId="0" borderId="3" xfId="0" applyFont="1" applyBorder="1" applyAlignment="1">
      <alignment horizontal="center" vertical="center"/>
    </xf>
    <xf numFmtId="0" fontId="10" fillId="0" borderId="4" xfId="0" applyFont="1" applyBorder="1" applyAlignment="1">
      <alignment horizontal="center" vertical="center"/>
    </xf>
    <xf numFmtId="0" fontId="10" fillId="0" borderId="7" xfId="0" applyFont="1" applyBorder="1" applyAlignment="1">
      <alignment horizontal="center" vertical="center"/>
    </xf>
    <xf numFmtId="0" fontId="10" fillId="0" borderId="8" xfId="0" applyFont="1" applyBorder="1" applyAlignment="1">
      <alignment horizontal="center" vertical="center"/>
    </xf>
    <xf numFmtId="0" fontId="10" fillId="0" borderId="9" xfId="0" applyFont="1" applyBorder="1" applyAlignment="1">
      <alignment horizontal="center" vertical="center"/>
    </xf>
    <xf numFmtId="0" fontId="10" fillId="0" borderId="0" xfId="0" applyFont="1" applyAlignment="1" applyProtection="1">
      <alignment horizontal="left"/>
      <protection hidden="1"/>
    </xf>
    <xf numFmtId="0" fontId="21" fillId="0" borderId="0" xfId="0" applyFont="1" applyBorder="1" applyAlignment="1" applyProtection="1">
      <alignment horizontal="left"/>
      <protection hidden="1"/>
    </xf>
    <xf numFmtId="0" fontId="10" fillId="0" borderId="29" xfId="0" applyFont="1" applyBorder="1" applyAlignment="1" applyProtection="1">
      <alignment vertical="center"/>
      <protection hidden="1"/>
    </xf>
    <xf numFmtId="0" fontId="10" fillId="0" borderId="30" xfId="0" applyFont="1" applyBorder="1" applyAlignment="1" applyProtection="1">
      <alignment vertical="center"/>
      <protection hidden="1"/>
    </xf>
    <xf numFmtId="0" fontId="10" fillId="0" borderId="0" xfId="0" applyFont="1" applyFill="1" applyAlignment="1" applyProtection="1">
      <alignment horizontal="left"/>
      <protection hidden="1"/>
    </xf>
    <xf numFmtId="38" fontId="26" fillId="0" borderId="29" xfId="1" applyFont="1" applyBorder="1" applyAlignment="1" applyProtection="1">
      <alignment horizontal="center" vertical="center"/>
      <protection locked="0" hidden="1"/>
    </xf>
    <xf numFmtId="38" fontId="26" fillId="0" borderId="32" xfId="1" applyFont="1" applyBorder="1" applyAlignment="1" applyProtection="1">
      <alignment horizontal="center" vertical="center"/>
      <protection locked="0" hidden="1"/>
    </xf>
    <xf numFmtId="0" fontId="25" fillId="0" borderId="29" xfId="0" applyFont="1" applyBorder="1" applyAlignment="1" applyProtection="1">
      <alignment horizontal="right" vertical="center"/>
      <protection hidden="1"/>
    </xf>
    <xf numFmtId="0" fontId="25" fillId="0" borderId="30" xfId="0" applyFont="1" applyBorder="1" applyAlignment="1" applyProtection="1">
      <alignment horizontal="right" vertical="center"/>
      <protection hidden="1"/>
    </xf>
    <xf numFmtId="0" fontId="25" fillId="0" borderId="52" xfId="0" applyFont="1" applyBorder="1" applyAlignment="1" applyProtection="1">
      <alignment horizontal="right" vertical="center"/>
      <protection hidden="1"/>
    </xf>
    <xf numFmtId="38" fontId="26" fillId="0" borderId="0" xfId="1" applyFont="1" applyBorder="1" applyAlignment="1" applyProtection="1">
      <alignment horizontal="center" vertical="center"/>
      <protection locked="0" hidden="1"/>
    </xf>
    <xf numFmtId="0" fontId="25" fillId="0" borderId="0" xfId="0" applyFont="1" applyBorder="1" applyAlignment="1" applyProtection="1">
      <alignment horizontal="right" vertical="center"/>
      <protection hidden="1"/>
    </xf>
    <xf numFmtId="0" fontId="25" fillId="0" borderId="0" xfId="0" applyFont="1" applyBorder="1" applyAlignment="1" applyProtection="1">
      <alignment horizontal="left" vertical="center"/>
      <protection hidden="1"/>
    </xf>
    <xf numFmtId="0" fontId="10" fillId="0" borderId="29" xfId="0" applyFont="1" applyBorder="1" applyAlignment="1" applyProtection="1">
      <alignment horizontal="right" vertical="center"/>
      <protection hidden="1"/>
    </xf>
    <xf numFmtId="0" fontId="10" fillId="0" borderId="30" xfId="0" applyFont="1" applyBorder="1" applyAlignment="1" applyProtection="1">
      <alignment horizontal="right" vertical="center"/>
      <protection hidden="1"/>
    </xf>
    <xf numFmtId="0" fontId="10" fillId="0" borderId="52" xfId="0" applyFont="1" applyBorder="1" applyAlignment="1" applyProtection="1">
      <alignment horizontal="right" vertical="center"/>
      <protection hidden="1"/>
    </xf>
    <xf numFmtId="0" fontId="14" fillId="0" borderId="29" xfId="0" applyFont="1" applyBorder="1" applyAlignment="1" applyProtection="1">
      <alignment horizontal="center" vertical="center"/>
      <protection hidden="1"/>
    </xf>
    <xf numFmtId="0" fontId="14" fillId="0" borderId="32" xfId="0" applyFont="1" applyBorder="1" applyAlignment="1" applyProtection="1">
      <alignment horizontal="center" vertical="center"/>
      <protection hidden="1"/>
    </xf>
    <xf numFmtId="0" fontId="25" fillId="0" borderId="14" xfId="0" applyFont="1" applyBorder="1" applyAlignment="1" applyProtection="1">
      <alignment horizontal="center" vertical="center" textRotation="255"/>
      <protection hidden="1"/>
    </xf>
    <xf numFmtId="0" fontId="25" fillId="0" borderId="15" xfId="0" applyFont="1" applyBorder="1" applyAlignment="1" applyProtection="1">
      <alignment horizontal="center" vertical="center" textRotation="255"/>
      <protection hidden="1"/>
    </xf>
    <xf numFmtId="177" fontId="25" fillId="0" borderId="56" xfId="0" applyNumberFormat="1" applyFont="1" applyFill="1" applyBorder="1" applyAlignment="1" applyProtection="1">
      <alignment horizontal="right" vertical="center"/>
      <protection locked="0" hidden="1"/>
    </xf>
    <xf numFmtId="177" fontId="25" fillId="0" borderId="20" xfId="0" applyNumberFormat="1" applyFont="1" applyFill="1" applyBorder="1" applyAlignment="1" applyProtection="1">
      <alignment horizontal="right" vertical="center"/>
      <protection locked="0" hidden="1"/>
    </xf>
    <xf numFmtId="177" fontId="25" fillId="0" borderId="58" xfId="0" applyNumberFormat="1" applyFont="1" applyFill="1" applyBorder="1" applyAlignment="1" applyProtection="1">
      <alignment horizontal="right" vertical="center"/>
      <protection locked="0" hidden="1"/>
    </xf>
    <xf numFmtId="177" fontId="25" fillId="0" borderId="47" xfId="0" applyNumberFormat="1" applyFont="1" applyFill="1" applyBorder="1" applyAlignment="1" applyProtection="1">
      <alignment horizontal="right" vertical="center"/>
      <protection locked="0" hidden="1"/>
    </xf>
    <xf numFmtId="0" fontId="25" fillId="0" borderId="19" xfId="0" applyFont="1" applyBorder="1" applyAlignment="1" applyProtection="1">
      <alignment horizontal="left" vertical="center"/>
      <protection hidden="1"/>
    </xf>
    <xf numFmtId="0" fontId="25" fillId="0" borderId="20" xfId="0" applyFont="1" applyBorder="1" applyAlignment="1" applyProtection="1">
      <alignment horizontal="left" vertical="center"/>
      <protection hidden="1"/>
    </xf>
    <xf numFmtId="0" fontId="25" fillId="0" borderId="55" xfId="0" applyFont="1" applyBorder="1" applyAlignment="1" applyProtection="1">
      <alignment horizontal="left" vertical="center"/>
      <protection hidden="1"/>
    </xf>
    <xf numFmtId="0" fontId="25" fillId="0" borderId="46" xfId="0" applyFont="1" applyBorder="1" applyAlignment="1" applyProtection="1">
      <alignment horizontal="left" vertical="center"/>
      <protection hidden="1"/>
    </xf>
    <xf numFmtId="0" fontId="25" fillId="0" borderId="47" xfId="0" applyFont="1" applyBorder="1" applyAlignment="1" applyProtection="1">
      <alignment horizontal="left" vertical="center"/>
      <protection hidden="1"/>
    </xf>
    <xf numFmtId="0" fontId="25" fillId="0" borderId="60" xfId="0" applyFont="1" applyBorder="1" applyAlignment="1" applyProtection="1">
      <alignment horizontal="left" vertical="center"/>
      <protection hidden="1"/>
    </xf>
    <xf numFmtId="0" fontId="25" fillId="0" borderId="53" xfId="0" applyFont="1" applyBorder="1" applyAlignment="1" applyProtection="1">
      <alignment horizontal="left"/>
      <protection hidden="1"/>
    </xf>
    <xf numFmtId="0" fontId="25" fillId="0" borderId="0" xfId="0" applyFont="1" applyBorder="1" applyAlignment="1" applyProtection="1">
      <alignment horizontal="left"/>
      <protection hidden="1"/>
    </xf>
    <xf numFmtId="176" fontId="24" fillId="0" borderId="0" xfId="0" applyNumberFormat="1" applyFont="1" applyBorder="1" applyAlignment="1" applyProtection="1">
      <alignment horizontal="center" vertical="center"/>
      <protection hidden="1"/>
    </xf>
    <xf numFmtId="0" fontId="11" fillId="0" borderId="0" xfId="0" applyFont="1" applyBorder="1" applyAlignment="1" applyProtection="1">
      <alignment horizontal="center" vertical="center"/>
      <protection hidden="1"/>
    </xf>
    <xf numFmtId="0" fontId="10" fillId="0" borderId="0" xfId="0" applyFont="1" applyAlignment="1" applyProtection="1">
      <alignment horizontal="center" vertical="center"/>
      <protection hidden="1"/>
    </xf>
    <xf numFmtId="0" fontId="25" fillId="0" borderId="13" xfId="0" applyFont="1" applyBorder="1" applyAlignment="1" applyProtection="1">
      <alignment horizontal="center" vertical="center" textRotation="255"/>
      <protection hidden="1"/>
    </xf>
    <xf numFmtId="0" fontId="25" fillId="0" borderId="33" xfId="0" applyFont="1" applyBorder="1" applyAlignment="1" applyProtection="1">
      <alignment horizontal="center" vertical="center"/>
      <protection hidden="1"/>
    </xf>
    <xf numFmtId="0" fontId="25" fillId="0" borderId="34" xfId="0" applyFont="1" applyBorder="1" applyAlignment="1" applyProtection="1">
      <alignment horizontal="center" vertical="center"/>
      <protection hidden="1"/>
    </xf>
    <xf numFmtId="0" fontId="25" fillId="0" borderId="38" xfId="0" applyFont="1" applyFill="1" applyBorder="1" applyAlignment="1" applyProtection="1">
      <alignment vertical="center"/>
      <protection hidden="1"/>
    </xf>
    <xf numFmtId="0" fontId="25" fillId="0" borderId="39" xfId="0" applyFont="1" applyFill="1" applyBorder="1" applyAlignment="1" applyProtection="1">
      <alignment vertical="center"/>
      <protection hidden="1"/>
    </xf>
    <xf numFmtId="0" fontId="25" fillId="0" borderId="42" xfId="0" applyFont="1" applyFill="1" applyBorder="1" applyAlignment="1" applyProtection="1">
      <alignment vertical="center"/>
      <protection hidden="1"/>
    </xf>
    <xf numFmtId="0" fontId="25" fillId="0" borderId="43" xfId="0" applyFont="1" applyFill="1" applyBorder="1" applyAlignment="1" applyProtection="1">
      <alignment vertical="center"/>
      <protection hidden="1"/>
    </xf>
    <xf numFmtId="0" fontId="25" fillId="0" borderId="47" xfId="0" applyFont="1" applyFill="1" applyBorder="1" applyAlignment="1" applyProtection="1">
      <alignment vertical="center"/>
      <protection hidden="1"/>
    </xf>
    <xf numFmtId="0" fontId="25" fillId="0" borderId="60" xfId="0" applyFont="1" applyFill="1" applyBorder="1" applyAlignment="1" applyProtection="1">
      <alignment vertical="center"/>
      <protection hidden="1"/>
    </xf>
  </cellXfs>
  <cellStyles count="3">
    <cellStyle name="ハイパーリンク" xfId="2" builtinId="8"/>
    <cellStyle name="桁区切り" xfId="1" builtinId="6"/>
    <cellStyle name="標準" xfId="0" builtinId="0"/>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221"/>
  <sheetViews>
    <sheetView tabSelected="1" view="pageBreakPreview" zoomScaleNormal="100" zoomScaleSheetLayoutView="100" workbookViewId="0">
      <selection activeCell="C7" sqref="C7:M7"/>
    </sheetView>
  </sheetViews>
  <sheetFormatPr defaultRowHeight="13.5" x14ac:dyDescent="0.15"/>
  <cols>
    <col min="1" max="26" width="7.625" style="110" customWidth="1"/>
    <col min="27" max="16384" width="9" style="110"/>
  </cols>
  <sheetData>
    <row r="1" spans="1:13" ht="27.75" customHeight="1" x14ac:dyDescent="0.15">
      <c r="A1" s="243" t="s">
        <v>321</v>
      </c>
      <c r="B1" s="243"/>
      <c r="C1" s="243"/>
      <c r="D1" s="243"/>
      <c r="E1" s="243"/>
      <c r="F1" s="243"/>
      <c r="G1" s="243"/>
      <c r="H1" s="243"/>
      <c r="I1" s="243"/>
      <c r="J1" s="243"/>
      <c r="K1" s="243"/>
      <c r="L1" s="243"/>
      <c r="M1" s="243"/>
    </row>
    <row r="2" spans="1:13" ht="15.75" customHeight="1" x14ac:dyDescent="0.15">
      <c r="A2" s="182"/>
      <c r="B2" s="182"/>
      <c r="C2" s="182"/>
      <c r="D2" s="182"/>
      <c r="E2" s="182"/>
      <c r="F2" s="182"/>
      <c r="G2" s="182"/>
      <c r="H2" s="182"/>
      <c r="I2" s="182"/>
      <c r="J2" s="182"/>
      <c r="K2" s="182"/>
      <c r="L2" s="182"/>
      <c r="M2" s="182"/>
    </row>
    <row r="3" spans="1:13" ht="27.75" customHeight="1" x14ac:dyDescent="0.15">
      <c r="A3" s="244" t="s">
        <v>0</v>
      </c>
      <c r="B3" s="244"/>
      <c r="C3" s="244"/>
      <c r="D3" s="244"/>
      <c r="E3" s="244"/>
      <c r="F3" s="244"/>
      <c r="G3" s="244"/>
      <c r="H3" s="244"/>
      <c r="I3" s="244"/>
      <c r="J3" s="244"/>
      <c r="K3" s="244"/>
      <c r="L3" s="244"/>
      <c r="M3" s="244"/>
    </row>
    <row r="4" spans="1:13" ht="24" customHeight="1" x14ac:dyDescent="0.15">
      <c r="A4" s="182" t="s">
        <v>1</v>
      </c>
      <c r="B4" s="182"/>
      <c r="C4" s="184" t="s">
        <v>322</v>
      </c>
      <c r="D4" s="184"/>
      <c r="E4" s="184"/>
      <c r="F4" s="184"/>
      <c r="G4" s="184"/>
      <c r="H4" s="184"/>
      <c r="I4" s="184"/>
      <c r="J4" s="184"/>
      <c r="K4" s="184"/>
      <c r="L4" s="184"/>
      <c r="M4" s="184"/>
    </row>
    <row r="5" spans="1:13" ht="24" customHeight="1" x14ac:dyDescent="0.15">
      <c r="A5" s="182" t="s">
        <v>3</v>
      </c>
      <c r="B5" s="182"/>
      <c r="C5" s="184" t="s">
        <v>43</v>
      </c>
      <c r="D5" s="184"/>
      <c r="E5" s="184"/>
      <c r="F5" s="184"/>
      <c r="G5" s="184"/>
      <c r="H5" s="184"/>
      <c r="I5" s="184"/>
      <c r="J5" s="184"/>
      <c r="K5" s="184"/>
      <c r="L5" s="184"/>
      <c r="M5" s="184"/>
    </row>
    <row r="6" spans="1:13" ht="24" customHeight="1" x14ac:dyDescent="0.15">
      <c r="A6" s="182" t="s">
        <v>2</v>
      </c>
      <c r="B6" s="182"/>
      <c r="C6" s="184" t="s">
        <v>323</v>
      </c>
      <c r="D6" s="184"/>
      <c r="E6" s="184"/>
      <c r="F6" s="184"/>
      <c r="G6" s="184"/>
      <c r="H6" s="184"/>
      <c r="I6" s="184"/>
      <c r="J6" s="184"/>
      <c r="K6" s="184"/>
      <c r="L6" s="184"/>
      <c r="M6" s="184"/>
    </row>
    <row r="7" spans="1:13" ht="24" customHeight="1" x14ac:dyDescent="0.15">
      <c r="A7" s="182" t="s">
        <v>4</v>
      </c>
      <c r="B7" s="182"/>
      <c r="C7" s="184" t="s">
        <v>210</v>
      </c>
      <c r="D7" s="184"/>
      <c r="E7" s="184"/>
      <c r="F7" s="184"/>
      <c r="G7" s="184"/>
      <c r="H7" s="184"/>
      <c r="I7" s="184"/>
      <c r="J7" s="184"/>
      <c r="K7" s="184"/>
      <c r="L7" s="184"/>
      <c r="M7" s="184"/>
    </row>
    <row r="8" spans="1:13" ht="24" customHeight="1" x14ac:dyDescent="0.15">
      <c r="A8" s="182" t="s">
        <v>5</v>
      </c>
      <c r="B8" s="182"/>
      <c r="C8" s="184" t="s">
        <v>6</v>
      </c>
      <c r="D8" s="184"/>
      <c r="E8" s="184"/>
      <c r="F8" s="184"/>
      <c r="G8" s="184"/>
      <c r="H8" s="184"/>
      <c r="I8" s="184"/>
      <c r="J8" s="184"/>
      <c r="K8" s="184"/>
      <c r="L8" s="184"/>
      <c r="M8" s="184"/>
    </row>
    <row r="9" spans="1:13" ht="24" customHeight="1" x14ac:dyDescent="0.15">
      <c r="A9" s="182"/>
      <c r="B9" s="182"/>
      <c r="C9" s="184" t="s">
        <v>7</v>
      </c>
      <c r="D9" s="184"/>
      <c r="E9" s="184"/>
      <c r="F9" s="184"/>
      <c r="G9" s="184"/>
      <c r="H9" s="184"/>
      <c r="I9" s="184"/>
      <c r="J9" s="184"/>
      <c r="K9" s="184"/>
      <c r="L9" s="184"/>
      <c r="M9" s="184"/>
    </row>
    <row r="10" spans="1:13" ht="24" customHeight="1" x14ac:dyDescent="0.15">
      <c r="A10" s="182" t="s">
        <v>8</v>
      </c>
      <c r="B10" s="182"/>
      <c r="C10" s="184" t="s">
        <v>9</v>
      </c>
      <c r="D10" s="184"/>
      <c r="E10" s="184"/>
      <c r="F10" s="184"/>
      <c r="G10" s="184"/>
      <c r="H10" s="184"/>
      <c r="I10" s="184"/>
      <c r="J10" s="184"/>
      <c r="K10" s="184"/>
      <c r="L10" s="184"/>
      <c r="M10" s="184"/>
    </row>
    <row r="11" spans="1:13" ht="24" customHeight="1" x14ac:dyDescent="0.15">
      <c r="A11" s="182"/>
      <c r="B11" s="182"/>
      <c r="C11" s="184" t="s">
        <v>46</v>
      </c>
      <c r="D11" s="184"/>
      <c r="E11" s="184"/>
      <c r="F11" s="184"/>
      <c r="G11" s="184"/>
      <c r="H11" s="184"/>
      <c r="I11" s="184"/>
      <c r="J11" s="184"/>
      <c r="K11" s="184"/>
      <c r="L11" s="184"/>
      <c r="M11" s="184"/>
    </row>
    <row r="12" spans="1:13" ht="24" customHeight="1" x14ac:dyDescent="0.15">
      <c r="A12" s="182" t="s">
        <v>10</v>
      </c>
      <c r="B12" s="182"/>
      <c r="C12" s="184" t="s">
        <v>47</v>
      </c>
      <c r="D12" s="184"/>
      <c r="E12" s="184"/>
      <c r="F12" s="184"/>
      <c r="G12" s="184"/>
      <c r="H12" s="184"/>
      <c r="I12" s="184"/>
      <c r="J12" s="184"/>
      <c r="K12" s="184"/>
      <c r="L12" s="184"/>
      <c r="M12" s="184"/>
    </row>
    <row r="13" spans="1:13" ht="24" customHeight="1" x14ac:dyDescent="0.15">
      <c r="A13" s="182" t="s">
        <v>11</v>
      </c>
      <c r="B13" s="182"/>
      <c r="C13" s="184" t="s">
        <v>12</v>
      </c>
      <c r="D13" s="184"/>
      <c r="E13" s="184"/>
      <c r="F13" s="184"/>
      <c r="G13" s="184"/>
      <c r="H13" s="184"/>
      <c r="I13" s="184"/>
      <c r="J13" s="184"/>
      <c r="K13" s="184"/>
      <c r="L13" s="184"/>
      <c r="M13" s="184"/>
    </row>
    <row r="14" spans="1:13" ht="24" customHeight="1" x14ac:dyDescent="0.15">
      <c r="A14" s="182"/>
      <c r="B14" s="182"/>
      <c r="C14" s="189" t="s">
        <v>337</v>
      </c>
      <c r="D14" s="189"/>
      <c r="E14" s="189"/>
      <c r="F14" s="189"/>
      <c r="G14" s="189"/>
      <c r="H14" s="189"/>
      <c r="I14" s="189"/>
      <c r="J14" s="189"/>
      <c r="K14" s="189"/>
      <c r="L14" s="189"/>
      <c r="M14" s="189"/>
    </row>
    <row r="15" spans="1:13" ht="24" customHeight="1" x14ac:dyDescent="0.15">
      <c r="A15" s="182"/>
      <c r="B15" s="182"/>
      <c r="C15" s="188" t="s">
        <v>211</v>
      </c>
      <c r="D15" s="188"/>
      <c r="E15" s="188"/>
      <c r="F15" s="188"/>
      <c r="G15" s="188"/>
      <c r="H15" s="188"/>
      <c r="I15" s="188"/>
      <c r="J15" s="188"/>
      <c r="K15" s="188"/>
      <c r="L15" s="188"/>
      <c r="M15" s="188"/>
    </row>
    <row r="16" spans="1:13" ht="24" customHeight="1" x14ac:dyDescent="0.15">
      <c r="A16" s="182"/>
      <c r="B16" s="182"/>
      <c r="C16" s="188" t="s">
        <v>212</v>
      </c>
      <c r="D16" s="188"/>
      <c r="E16" s="188"/>
      <c r="F16" s="188"/>
      <c r="G16" s="188"/>
      <c r="H16" s="188"/>
      <c r="I16" s="188"/>
      <c r="J16" s="188"/>
      <c r="K16" s="188"/>
      <c r="L16" s="188"/>
      <c r="M16" s="188"/>
    </row>
    <row r="17" spans="1:13" ht="24" customHeight="1" x14ac:dyDescent="0.15">
      <c r="A17" s="182"/>
      <c r="B17" s="182"/>
      <c r="C17" s="188" t="s">
        <v>13</v>
      </c>
      <c r="D17" s="188"/>
      <c r="E17" s="188"/>
      <c r="F17" s="188"/>
      <c r="G17" s="188"/>
      <c r="H17" s="188"/>
      <c r="I17" s="188"/>
      <c r="J17" s="188"/>
      <c r="K17" s="188"/>
      <c r="L17" s="188"/>
      <c r="M17" s="188"/>
    </row>
    <row r="18" spans="1:13" ht="24" customHeight="1" x14ac:dyDescent="0.15">
      <c r="A18" s="182"/>
      <c r="B18" s="182"/>
      <c r="C18" s="189" t="s">
        <v>338</v>
      </c>
      <c r="D18" s="189"/>
      <c r="E18" s="189"/>
      <c r="F18" s="189"/>
      <c r="G18" s="189"/>
      <c r="H18" s="189"/>
      <c r="I18" s="189"/>
      <c r="J18" s="189"/>
      <c r="K18" s="189"/>
      <c r="L18" s="189"/>
      <c r="M18" s="189"/>
    </row>
    <row r="19" spans="1:13" ht="24" customHeight="1" x14ac:dyDescent="0.15">
      <c r="A19" s="182"/>
      <c r="B19" s="182"/>
      <c r="C19" s="188" t="s">
        <v>339</v>
      </c>
      <c r="D19" s="188"/>
      <c r="E19" s="188"/>
      <c r="F19" s="188"/>
      <c r="G19" s="188"/>
      <c r="H19" s="188"/>
      <c r="I19" s="188"/>
      <c r="J19" s="188"/>
      <c r="K19" s="188"/>
      <c r="L19" s="188"/>
      <c r="M19" s="188"/>
    </row>
    <row r="20" spans="1:13" ht="24" customHeight="1" x14ac:dyDescent="0.15">
      <c r="A20" s="182"/>
      <c r="B20" s="182"/>
      <c r="C20" s="188" t="s">
        <v>340</v>
      </c>
      <c r="D20" s="188"/>
      <c r="E20" s="188"/>
      <c r="F20" s="188"/>
      <c r="G20" s="188"/>
      <c r="H20" s="188"/>
      <c r="I20" s="188"/>
      <c r="J20" s="188"/>
      <c r="K20" s="188"/>
      <c r="L20" s="188"/>
      <c r="M20" s="188"/>
    </row>
    <row r="21" spans="1:13" ht="24" customHeight="1" x14ac:dyDescent="0.15">
      <c r="A21" s="182"/>
      <c r="B21" s="182"/>
      <c r="C21" s="188" t="s">
        <v>341</v>
      </c>
      <c r="D21" s="188"/>
      <c r="E21" s="188"/>
      <c r="F21" s="188"/>
      <c r="G21" s="188"/>
      <c r="H21" s="188"/>
      <c r="I21" s="188"/>
      <c r="J21" s="188"/>
      <c r="K21" s="188"/>
      <c r="L21" s="188"/>
      <c r="M21" s="188"/>
    </row>
    <row r="22" spans="1:13" ht="24" customHeight="1" x14ac:dyDescent="0.15">
      <c r="A22" s="182" t="s">
        <v>14</v>
      </c>
      <c r="B22" s="182"/>
      <c r="C22" s="184" t="s">
        <v>15</v>
      </c>
      <c r="D22" s="184"/>
      <c r="E22" s="184"/>
      <c r="F22" s="184"/>
      <c r="G22" s="184"/>
      <c r="H22" s="184"/>
      <c r="I22" s="184"/>
      <c r="J22" s="184"/>
      <c r="K22" s="184"/>
      <c r="L22" s="184"/>
      <c r="M22" s="184"/>
    </row>
    <row r="23" spans="1:13" ht="24" customHeight="1" x14ac:dyDescent="0.15">
      <c r="A23" s="182"/>
      <c r="B23" s="182"/>
      <c r="C23" s="184" t="s">
        <v>342</v>
      </c>
      <c r="D23" s="184"/>
      <c r="E23" s="184"/>
      <c r="F23" s="184"/>
      <c r="G23" s="184"/>
      <c r="H23" s="184"/>
      <c r="I23" s="184"/>
      <c r="J23" s="184"/>
      <c r="K23" s="184"/>
      <c r="L23" s="184"/>
      <c r="M23" s="184"/>
    </row>
    <row r="24" spans="1:13" ht="24" customHeight="1" x14ac:dyDescent="0.15">
      <c r="A24" s="182"/>
      <c r="B24" s="182"/>
      <c r="C24" s="184" t="s">
        <v>48</v>
      </c>
      <c r="D24" s="184"/>
      <c r="E24" s="184"/>
      <c r="F24" s="184"/>
      <c r="G24" s="184"/>
      <c r="H24" s="184"/>
      <c r="I24" s="184"/>
      <c r="J24" s="184"/>
      <c r="K24" s="184"/>
      <c r="L24" s="184"/>
      <c r="M24" s="184"/>
    </row>
    <row r="25" spans="1:13" ht="24" customHeight="1" x14ac:dyDescent="0.15">
      <c r="A25" s="182" t="s">
        <v>16</v>
      </c>
      <c r="B25" s="182"/>
      <c r="C25" s="184" t="s">
        <v>49</v>
      </c>
      <c r="D25" s="184"/>
      <c r="E25" s="184"/>
      <c r="F25" s="184"/>
      <c r="G25" s="184"/>
      <c r="H25" s="184"/>
      <c r="I25" s="184"/>
      <c r="J25" s="184"/>
      <c r="K25" s="184"/>
      <c r="L25" s="184"/>
      <c r="M25" s="184"/>
    </row>
    <row r="26" spans="1:13" ht="24" customHeight="1" x14ac:dyDescent="0.15">
      <c r="A26" s="182" t="s">
        <v>17</v>
      </c>
      <c r="B26" s="182"/>
      <c r="C26" s="184" t="s">
        <v>236</v>
      </c>
      <c r="D26" s="184"/>
      <c r="E26" s="184"/>
      <c r="F26" s="184"/>
      <c r="G26" s="184"/>
      <c r="H26" s="184"/>
      <c r="I26" s="184"/>
      <c r="J26" s="184"/>
      <c r="K26" s="184"/>
      <c r="L26" s="184"/>
      <c r="M26" s="184"/>
    </row>
    <row r="27" spans="1:13" ht="24" customHeight="1" x14ac:dyDescent="0.15">
      <c r="A27" s="182"/>
      <c r="B27" s="182"/>
      <c r="C27" s="188" t="s">
        <v>18</v>
      </c>
      <c r="D27" s="188"/>
      <c r="E27" s="188"/>
      <c r="F27" s="188"/>
      <c r="G27" s="188"/>
      <c r="H27" s="188"/>
      <c r="I27" s="188"/>
      <c r="J27" s="188"/>
      <c r="K27" s="188"/>
      <c r="L27" s="188"/>
      <c r="M27" s="188"/>
    </row>
    <row r="28" spans="1:13" ht="24" customHeight="1" x14ac:dyDescent="0.15">
      <c r="A28" s="182"/>
      <c r="B28" s="182"/>
      <c r="C28" s="184" t="s">
        <v>237</v>
      </c>
      <c r="D28" s="184"/>
      <c r="E28" s="184"/>
      <c r="F28" s="184"/>
      <c r="G28" s="184"/>
      <c r="H28" s="184"/>
      <c r="I28" s="184"/>
      <c r="J28" s="184"/>
      <c r="K28" s="184"/>
      <c r="L28" s="184"/>
      <c r="M28" s="184"/>
    </row>
    <row r="29" spans="1:13" ht="24" customHeight="1" x14ac:dyDescent="0.15">
      <c r="A29" s="182"/>
      <c r="B29" s="182"/>
      <c r="C29" s="188" t="s">
        <v>19</v>
      </c>
      <c r="D29" s="188"/>
      <c r="E29" s="188"/>
      <c r="F29" s="188"/>
      <c r="G29" s="188"/>
      <c r="H29" s="188"/>
      <c r="I29" s="188"/>
      <c r="J29" s="188"/>
      <c r="K29" s="188"/>
      <c r="L29" s="188"/>
      <c r="M29" s="188"/>
    </row>
    <row r="30" spans="1:13" ht="24" customHeight="1" x14ac:dyDescent="0.15">
      <c r="A30" s="182"/>
      <c r="B30" s="182"/>
      <c r="C30" s="184" t="s">
        <v>324</v>
      </c>
      <c r="D30" s="184"/>
      <c r="E30" s="184"/>
      <c r="F30" s="184"/>
      <c r="G30" s="184"/>
      <c r="H30" s="184"/>
      <c r="I30" s="184"/>
      <c r="J30" s="184"/>
      <c r="K30" s="184"/>
      <c r="L30" s="184"/>
      <c r="M30" s="184"/>
    </row>
    <row r="31" spans="1:13" ht="24" customHeight="1" x14ac:dyDescent="0.15">
      <c r="A31" s="182"/>
      <c r="B31" s="182"/>
      <c r="C31" s="188" t="s">
        <v>20</v>
      </c>
      <c r="D31" s="188"/>
      <c r="E31" s="188"/>
      <c r="F31" s="188"/>
      <c r="G31" s="188"/>
      <c r="H31" s="188"/>
      <c r="I31" s="188"/>
      <c r="J31" s="188"/>
      <c r="K31" s="188"/>
      <c r="L31" s="188"/>
      <c r="M31" s="188"/>
    </row>
    <row r="32" spans="1:13" ht="24" customHeight="1" x14ac:dyDescent="0.15">
      <c r="A32" s="182"/>
      <c r="B32" s="182"/>
      <c r="C32" s="188" t="s">
        <v>21</v>
      </c>
      <c r="D32" s="188"/>
      <c r="E32" s="188"/>
      <c r="F32" s="188"/>
      <c r="G32" s="188"/>
      <c r="H32" s="188"/>
      <c r="I32" s="188"/>
      <c r="J32" s="188"/>
      <c r="K32" s="188"/>
      <c r="L32" s="188"/>
      <c r="M32" s="188"/>
    </row>
    <row r="33" spans="1:13" ht="24" customHeight="1" x14ac:dyDescent="0.15">
      <c r="A33" s="182"/>
      <c r="B33" s="182"/>
      <c r="C33" s="184" t="s">
        <v>288</v>
      </c>
      <c r="D33" s="184"/>
      <c r="E33" s="184"/>
      <c r="F33" s="184"/>
      <c r="G33" s="184"/>
      <c r="H33" s="184"/>
      <c r="I33" s="184"/>
      <c r="J33" s="184"/>
      <c r="K33" s="184"/>
      <c r="L33" s="184"/>
      <c r="M33" s="184"/>
    </row>
    <row r="34" spans="1:13" ht="24" customHeight="1" x14ac:dyDescent="0.15">
      <c r="A34" s="182"/>
      <c r="B34" s="182"/>
      <c r="C34" s="183" t="s">
        <v>238</v>
      </c>
      <c r="D34" s="183"/>
      <c r="E34" s="183"/>
      <c r="F34" s="183"/>
      <c r="G34" s="183"/>
      <c r="H34" s="183"/>
      <c r="I34" s="183"/>
      <c r="J34" s="183"/>
      <c r="K34" s="183"/>
      <c r="L34" s="183"/>
      <c r="M34" s="183"/>
    </row>
    <row r="35" spans="1:13" ht="24" customHeight="1" x14ac:dyDescent="0.15">
      <c r="A35" s="182" t="s">
        <v>221</v>
      </c>
      <c r="B35" s="182"/>
      <c r="C35" s="189" t="s">
        <v>213</v>
      </c>
      <c r="D35" s="190"/>
      <c r="E35" s="190"/>
      <c r="F35" s="190"/>
      <c r="G35" s="190"/>
      <c r="H35" s="190"/>
      <c r="I35" s="190"/>
      <c r="J35" s="190"/>
      <c r="K35" s="190"/>
      <c r="L35" s="190"/>
      <c r="M35" s="190"/>
    </row>
    <row r="36" spans="1:13" ht="24" customHeight="1" x14ac:dyDescent="0.15">
      <c r="A36" s="182" t="s">
        <v>222</v>
      </c>
      <c r="B36" s="182"/>
      <c r="C36" s="188" t="s">
        <v>214</v>
      </c>
      <c r="D36" s="188"/>
      <c r="E36" s="188"/>
      <c r="F36" s="188"/>
      <c r="G36" s="188"/>
      <c r="H36" s="188"/>
      <c r="I36" s="188"/>
      <c r="J36" s="188"/>
      <c r="K36" s="188"/>
      <c r="L36" s="188"/>
      <c r="M36" s="188"/>
    </row>
    <row r="37" spans="1:13" ht="24" customHeight="1" x14ac:dyDescent="0.15">
      <c r="A37" s="182" t="s">
        <v>223</v>
      </c>
      <c r="B37" s="182"/>
      <c r="C37" s="188" t="s">
        <v>215</v>
      </c>
      <c r="D37" s="188"/>
      <c r="E37" s="188"/>
      <c r="F37" s="188"/>
      <c r="G37" s="188"/>
      <c r="H37" s="188"/>
      <c r="I37" s="188"/>
      <c r="J37" s="188"/>
      <c r="K37" s="188"/>
      <c r="L37" s="188"/>
      <c r="M37" s="188"/>
    </row>
    <row r="38" spans="1:13" ht="24" customHeight="1" x14ac:dyDescent="0.15">
      <c r="A38" s="186"/>
      <c r="B38" s="186"/>
      <c r="C38" s="188" t="s">
        <v>216</v>
      </c>
      <c r="D38" s="188"/>
      <c r="E38" s="188"/>
      <c r="F38" s="188"/>
      <c r="G38" s="188"/>
      <c r="H38" s="188"/>
      <c r="I38" s="188"/>
      <c r="J38" s="188"/>
      <c r="K38" s="188"/>
      <c r="L38" s="188"/>
      <c r="M38" s="188"/>
    </row>
    <row r="39" spans="1:13" ht="24" customHeight="1" x14ac:dyDescent="0.15">
      <c r="A39" s="186"/>
      <c r="B39" s="186"/>
      <c r="C39" s="188" t="s">
        <v>217</v>
      </c>
      <c r="D39" s="188"/>
      <c r="E39" s="188"/>
      <c r="F39" s="188"/>
      <c r="G39" s="188"/>
      <c r="H39" s="188"/>
      <c r="I39" s="188"/>
      <c r="J39" s="188"/>
      <c r="K39" s="188"/>
      <c r="L39" s="188"/>
      <c r="M39" s="188"/>
    </row>
    <row r="40" spans="1:13" ht="24" customHeight="1" x14ac:dyDescent="0.15">
      <c r="A40" s="186"/>
      <c r="B40" s="186"/>
      <c r="C40" s="189" t="s">
        <v>218</v>
      </c>
      <c r="D40" s="190"/>
      <c r="E40" s="190"/>
      <c r="F40" s="190"/>
      <c r="G40" s="190"/>
      <c r="H40" s="190"/>
      <c r="I40" s="190"/>
      <c r="J40" s="190"/>
      <c r="K40" s="190"/>
      <c r="L40" s="190"/>
      <c r="M40" s="190"/>
    </row>
    <row r="41" spans="1:13" ht="24" customHeight="1" x14ac:dyDescent="0.15">
      <c r="A41" s="186"/>
      <c r="B41" s="186"/>
      <c r="C41" s="188" t="s">
        <v>219</v>
      </c>
      <c r="D41" s="188"/>
      <c r="E41" s="188"/>
      <c r="F41" s="188"/>
      <c r="G41" s="188"/>
      <c r="H41" s="188"/>
      <c r="I41" s="188"/>
      <c r="J41" s="188"/>
      <c r="K41" s="188"/>
      <c r="L41" s="188"/>
      <c r="M41" s="188"/>
    </row>
    <row r="42" spans="1:13" ht="24" customHeight="1" x14ac:dyDescent="0.15">
      <c r="A42" s="186"/>
      <c r="B42" s="186"/>
      <c r="C42" s="188" t="s">
        <v>224</v>
      </c>
      <c r="D42" s="188"/>
      <c r="E42" s="188"/>
      <c r="F42" s="188"/>
      <c r="G42" s="188"/>
      <c r="H42" s="188"/>
      <c r="I42" s="188"/>
      <c r="J42" s="188"/>
      <c r="K42" s="188"/>
      <c r="L42" s="188"/>
      <c r="M42" s="188"/>
    </row>
    <row r="43" spans="1:13" ht="24" customHeight="1" x14ac:dyDescent="0.15">
      <c r="A43" s="186"/>
      <c r="B43" s="186"/>
      <c r="C43" s="188" t="s">
        <v>225</v>
      </c>
      <c r="D43" s="188"/>
      <c r="E43" s="188"/>
      <c r="F43" s="188"/>
      <c r="G43" s="188"/>
      <c r="H43" s="188"/>
      <c r="I43" s="188"/>
      <c r="J43" s="188"/>
      <c r="K43" s="188"/>
      <c r="L43" s="188"/>
      <c r="M43" s="188"/>
    </row>
    <row r="44" spans="1:13" ht="24" customHeight="1" x14ac:dyDescent="0.15">
      <c r="A44" s="186"/>
      <c r="B44" s="186"/>
      <c r="C44" s="188" t="s">
        <v>226</v>
      </c>
      <c r="D44" s="188"/>
      <c r="E44" s="188"/>
      <c r="F44" s="188"/>
      <c r="G44" s="188"/>
      <c r="H44" s="188"/>
      <c r="I44" s="188"/>
      <c r="J44" s="188"/>
      <c r="K44" s="188"/>
      <c r="L44" s="188"/>
      <c r="M44" s="188"/>
    </row>
    <row r="45" spans="1:13" ht="24" customHeight="1" x14ac:dyDescent="0.15">
      <c r="A45" s="186"/>
      <c r="B45" s="186"/>
      <c r="C45" s="188" t="s">
        <v>227</v>
      </c>
      <c r="D45" s="188"/>
      <c r="E45" s="188"/>
      <c r="F45" s="188"/>
      <c r="G45" s="188"/>
      <c r="H45" s="188"/>
      <c r="I45" s="188"/>
      <c r="J45" s="188"/>
      <c r="K45" s="188"/>
      <c r="L45" s="188"/>
      <c r="M45" s="188"/>
    </row>
    <row r="46" spans="1:13" ht="24" customHeight="1" x14ac:dyDescent="0.15">
      <c r="A46" s="186"/>
      <c r="B46" s="186"/>
      <c r="C46" s="189" t="s">
        <v>220</v>
      </c>
      <c r="D46" s="190"/>
      <c r="E46" s="190"/>
      <c r="F46" s="190"/>
      <c r="G46" s="190"/>
      <c r="H46" s="190"/>
      <c r="I46" s="190"/>
      <c r="J46" s="190"/>
      <c r="K46" s="190"/>
      <c r="L46" s="190"/>
      <c r="M46" s="190"/>
    </row>
    <row r="47" spans="1:13" ht="24" customHeight="1" x14ac:dyDescent="0.15">
      <c r="A47" s="187"/>
      <c r="B47" s="187"/>
      <c r="C47" s="184" t="s">
        <v>228</v>
      </c>
      <c r="D47" s="184"/>
      <c r="E47" s="184"/>
      <c r="F47" s="184"/>
      <c r="G47" s="184"/>
      <c r="H47" s="184"/>
      <c r="I47" s="184"/>
      <c r="J47" s="184"/>
      <c r="K47" s="184"/>
      <c r="L47" s="184"/>
      <c r="M47" s="184"/>
    </row>
    <row r="48" spans="1:13" ht="24" customHeight="1" x14ac:dyDescent="0.15">
      <c r="A48" s="182" t="s">
        <v>169</v>
      </c>
      <c r="B48" s="182"/>
      <c r="C48" s="188" t="s">
        <v>347</v>
      </c>
      <c r="D48" s="188"/>
      <c r="E48" s="188"/>
      <c r="F48" s="188"/>
      <c r="G48" s="188"/>
      <c r="H48" s="188"/>
      <c r="I48" s="188"/>
      <c r="J48" s="188"/>
      <c r="K48" s="188"/>
      <c r="L48" s="188"/>
      <c r="M48" s="188"/>
    </row>
    <row r="49" spans="1:13" ht="24" customHeight="1" x14ac:dyDescent="0.15">
      <c r="A49" s="182"/>
      <c r="B49" s="182"/>
      <c r="C49" s="191" t="s">
        <v>348</v>
      </c>
      <c r="D49" s="191"/>
      <c r="E49" s="191"/>
      <c r="F49" s="191"/>
      <c r="G49" s="191"/>
      <c r="H49" s="191"/>
      <c r="I49" s="191"/>
      <c r="J49" s="191"/>
      <c r="K49" s="191"/>
      <c r="L49" s="191"/>
      <c r="M49" s="191"/>
    </row>
    <row r="50" spans="1:13" ht="24" customHeight="1" x14ac:dyDescent="0.15">
      <c r="A50" s="182"/>
      <c r="B50" s="182"/>
      <c r="C50" s="282" t="s">
        <v>350</v>
      </c>
      <c r="D50" s="282"/>
      <c r="E50" s="282"/>
      <c r="F50" s="282"/>
      <c r="G50" s="282"/>
      <c r="H50" s="282"/>
      <c r="I50" s="282"/>
      <c r="J50" s="282"/>
      <c r="K50" s="282"/>
      <c r="L50" s="282"/>
      <c r="M50" s="282"/>
    </row>
    <row r="51" spans="1:13" ht="24" customHeight="1" x14ac:dyDescent="0.15">
      <c r="A51" s="182"/>
      <c r="B51" s="182"/>
      <c r="C51" s="282" t="s">
        <v>349</v>
      </c>
      <c r="D51" s="282"/>
      <c r="E51" s="282"/>
      <c r="F51" s="282"/>
      <c r="G51" s="282"/>
      <c r="H51" s="282"/>
      <c r="I51" s="282"/>
      <c r="J51" s="282"/>
      <c r="K51" s="282"/>
      <c r="L51" s="282"/>
      <c r="M51" s="282"/>
    </row>
    <row r="52" spans="1:13" ht="24" customHeight="1" x14ac:dyDescent="0.15">
      <c r="A52" s="182"/>
      <c r="B52" s="182"/>
      <c r="C52" s="188" t="s">
        <v>229</v>
      </c>
      <c r="D52" s="188"/>
      <c r="E52" s="188"/>
      <c r="F52" s="188"/>
      <c r="G52" s="188"/>
      <c r="H52" s="188"/>
      <c r="I52" s="188"/>
      <c r="J52" s="188"/>
      <c r="K52" s="188"/>
      <c r="L52" s="188"/>
      <c r="M52" s="188"/>
    </row>
    <row r="53" spans="1:13" ht="24" customHeight="1" x14ac:dyDescent="0.15">
      <c r="A53" s="182"/>
      <c r="B53" s="182"/>
      <c r="C53" s="188" t="s">
        <v>230</v>
      </c>
      <c r="D53" s="188"/>
      <c r="E53" s="188"/>
      <c r="F53" s="188"/>
      <c r="G53" s="188"/>
      <c r="H53" s="188"/>
      <c r="I53" s="188"/>
      <c r="J53" s="188"/>
      <c r="K53" s="188"/>
      <c r="L53" s="188"/>
      <c r="M53" s="188"/>
    </row>
    <row r="54" spans="1:13" ht="24" customHeight="1" x14ac:dyDescent="0.15">
      <c r="A54" s="182"/>
      <c r="B54" s="182"/>
      <c r="C54" s="282" t="s">
        <v>357</v>
      </c>
      <c r="D54" s="282"/>
      <c r="E54" s="282"/>
      <c r="F54" s="282"/>
      <c r="G54" s="282"/>
      <c r="H54" s="282"/>
      <c r="I54" s="282"/>
      <c r="J54" s="282"/>
      <c r="K54" s="282"/>
      <c r="L54" s="282"/>
      <c r="M54" s="282"/>
    </row>
    <row r="55" spans="1:13" ht="24" customHeight="1" x14ac:dyDescent="0.15">
      <c r="A55" s="182"/>
      <c r="B55" s="182"/>
      <c r="C55" s="282" t="s">
        <v>358</v>
      </c>
      <c r="D55" s="282"/>
      <c r="E55" s="282"/>
      <c r="F55" s="282"/>
      <c r="G55" s="282"/>
      <c r="H55" s="282"/>
      <c r="I55" s="282"/>
      <c r="J55" s="282"/>
      <c r="K55" s="282"/>
      <c r="L55" s="282"/>
      <c r="M55" s="282"/>
    </row>
    <row r="56" spans="1:13" ht="24" customHeight="1" x14ac:dyDescent="0.15">
      <c r="A56" s="182"/>
      <c r="B56" s="182"/>
      <c r="C56" s="282" t="s">
        <v>359</v>
      </c>
      <c r="D56" s="282"/>
      <c r="E56" s="282"/>
      <c r="F56" s="282"/>
      <c r="G56" s="282"/>
      <c r="H56" s="282"/>
      <c r="I56" s="282"/>
      <c r="J56" s="282"/>
      <c r="K56" s="282"/>
      <c r="L56" s="282"/>
      <c r="M56" s="282"/>
    </row>
    <row r="57" spans="1:13" ht="24" customHeight="1" x14ac:dyDescent="0.15">
      <c r="A57" s="182"/>
      <c r="B57" s="182"/>
      <c r="C57" s="188" t="s">
        <v>231</v>
      </c>
      <c r="D57" s="188"/>
      <c r="E57" s="188"/>
      <c r="F57" s="188"/>
      <c r="G57" s="188"/>
      <c r="H57" s="188"/>
      <c r="I57" s="188"/>
      <c r="J57" s="188"/>
      <c r="K57" s="188"/>
      <c r="L57" s="188"/>
      <c r="M57" s="188"/>
    </row>
    <row r="58" spans="1:13" ht="24" customHeight="1" x14ac:dyDescent="0.15">
      <c r="A58" s="182"/>
      <c r="B58" s="182"/>
      <c r="C58" s="188" t="s">
        <v>232</v>
      </c>
      <c r="D58" s="188"/>
      <c r="E58" s="188"/>
      <c r="F58" s="188"/>
      <c r="G58" s="188"/>
      <c r="H58" s="188"/>
      <c r="I58" s="188"/>
      <c r="J58" s="188"/>
      <c r="K58" s="188"/>
      <c r="L58" s="188"/>
      <c r="M58" s="188"/>
    </row>
    <row r="59" spans="1:13" ht="24" customHeight="1" x14ac:dyDescent="0.15">
      <c r="A59" s="182"/>
      <c r="B59" s="182"/>
      <c r="C59" s="188" t="s">
        <v>239</v>
      </c>
      <c r="D59" s="188"/>
      <c r="E59" s="188"/>
      <c r="F59" s="188"/>
      <c r="G59" s="188"/>
      <c r="H59" s="188"/>
      <c r="I59" s="188"/>
      <c r="J59" s="188"/>
      <c r="K59" s="188"/>
      <c r="L59" s="188"/>
      <c r="M59" s="188"/>
    </row>
    <row r="60" spans="1:13" ht="24" customHeight="1" x14ac:dyDescent="0.15">
      <c r="A60" s="182"/>
      <c r="B60" s="182"/>
      <c r="C60" s="188" t="s">
        <v>233</v>
      </c>
      <c r="D60" s="188"/>
      <c r="E60" s="188"/>
      <c r="F60" s="188"/>
      <c r="G60" s="188"/>
      <c r="H60" s="188"/>
      <c r="I60" s="188"/>
      <c r="J60" s="188"/>
      <c r="K60" s="188"/>
      <c r="L60" s="188"/>
      <c r="M60" s="188"/>
    </row>
    <row r="61" spans="1:13" ht="24" customHeight="1" x14ac:dyDescent="0.15">
      <c r="A61" s="182" t="s">
        <v>44</v>
      </c>
      <c r="B61" s="182"/>
      <c r="C61" s="184" t="s">
        <v>209</v>
      </c>
      <c r="D61" s="184"/>
      <c r="E61" s="184"/>
      <c r="F61" s="184"/>
      <c r="G61" s="184"/>
      <c r="H61" s="184"/>
      <c r="I61" s="184"/>
      <c r="J61" s="184"/>
      <c r="K61" s="184"/>
      <c r="L61" s="184"/>
      <c r="M61" s="184"/>
    </row>
    <row r="62" spans="1:13" ht="24" customHeight="1" x14ac:dyDescent="0.15">
      <c r="A62" s="182"/>
      <c r="B62" s="182"/>
      <c r="C62" s="184" t="s">
        <v>240</v>
      </c>
      <c r="D62" s="184"/>
      <c r="E62" s="184"/>
      <c r="F62" s="184"/>
      <c r="G62" s="184"/>
      <c r="H62" s="184"/>
      <c r="I62" s="184"/>
      <c r="J62" s="184"/>
      <c r="K62" s="184"/>
      <c r="L62" s="184"/>
      <c r="M62" s="184"/>
    </row>
    <row r="63" spans="1:13" ht="24" customHeight="1" x14ac:dyDescent="0.15">
      <c r="A63" s="182"/>
      <c r="B63" s="182"/>
      <c r="C63" s="184" t="s">
        <v>45</v>
      </c>
      <c r="D63" s="184"/>
      <c r="E63" s="184"/>
      <c r="F63" s="184"/>
      <c r="G63" s="184"/>
      <c r="H63" s="184"/>
      <c r="I63" s="184"/>
      <c r="J63" s="184"/>
      <c r="K63" s="184"/>
      <c r="L63" s="184"/>
      <c r="M63" s="184"/>
    </row>
    <row r="64" spans="1:13" ht="24" customHeight="1" x14ac:dyDescent="0.15">
      <c r="A64" s="182" t="s">
        <v>22</v>
      </c>
      <c r="B64" s="182"/>
      <c r="C64" s="184" t="s">
        <v>167</v>
      </c>
      <c r="D64" s="184"/>
      <c r="E64" s="184"/>
      <c r="F64" s="184"/>
      <c r="G64" s="184"/>
      <c r="H64" s="184"/>
      <c r="I64" s="184"/>
      <c r="J64" s="184"/>
      <c r="K64" s="184"/>
      <c r="L64" s="184"/>
      <c r="M64" s="184"/>
    </row>
    <row r="65" spans="1:26" ht="24" customHeight="1" x14ac:dyDescent="0.15">
      <c r="A65" s="182" t="s">
        <v>23</v>
      </c>
      <c r="B65" s="182"/>
      <c r="C65" s="185" t="s">
        <v>242</v>
      </c>
      <c r="D65" s="185"/>
      <c r="E65" s="185"/>
      <c r="F65" s="185"/>
      <c r="G65" s="185"/>
      <c r="H65" s="185"/>
      <c r="I65" s="185"/>
      <c r="J65" s="185"/>
      <c r="K65" s="185"/>
      <c r="L65" s="185"/>
      <c r="M65" s="185"/>
    </row>
    <row r="66" spans="1:26" ht="24" customHeight="1" x14ac:dyDescent="0.15">
      <c r="A66" s="182"/>
      <c r="B66" s="182"/>
      <c r="C66" s="185" t="s">
        <v>241</v>
      </c>
      <c r="D66" s="185"/>
      <c r="E66" s="185"/>
      <c r="F66" s="185"/>
      <c r="G66" s="185"/>
      <c r="H66" s="185"/>
      <c r="I66" s="185"/>
      <c r="J66" s="185"/>
      <c r="K66" s="185"/>
      <c r="L66" s="185"/>
      <c r="M66" s="185"/>
    </row>
    <row r="67" spans="1:26" ht="24" customHeight="1" x14ac:dyDescent="0.15">
      <c r="A67" s="182"/>
      <c r="B67" s="182"/>
      <c r="C67" s="185" t="s">
        <v>243</v>
      </c>
      <c r="D67" s="185"/>
      <c r="E67" s="185"/>
      <c r="F67" s="185"/>
      <c r="G67" s="185"/>
      <c r="H67" s="185"/>
      <c r="I67" s="185"/>
      <c r="J67" s="185"/>
      <c r="K67" s="185"/>
      <c r="L67" s="185"/>
      <c r="M67" s="185"/>
    </row>
    <row r="68" spans="1:26" ht="24" customHeight="1" x14ac:dyDescent="0.15">
      <c r="A68" s="182" t="s">
        <v>24</v>
      </c>
      <c r="B68" s="182"/>
      <c r="C68" s="184" t="s">
        <v>50</v>
      </c>
      <c r="D68" s="184"/>
      <c r="E68" s="184"/>
      <c r="F68" s="184"/>
      <c r="G68" s="184"/>
      <c r="H68" s="184"/>
      <c r="I68" s="184"/>
      <c r="J68" s="184"/>
      <c r="K68" s="184"/>
      <c r="L68" s="184"/>
      <c r="M68" s="184"/>
    </row>
    <row r="69" spans="1:26" ht="24" customHeight="1" x14ac:dyDescent="0.15">
      <c r="A69" s="182"/>
      <c r="B69" s="182"/>
      <c r="C69" s="184" t="s">
        <v>51</v>
      </c>
      <c r="D69" s="184"/>
      <c r="E69" s="184"/>
      <c r="F69" s="184"/>
      <c r="G69" s="184"/>
      <c r="H69" s="184"/>
      <c r="I69" s="184"/>
      <c r="J69" s="184"/>
      <c r="K69" s="184"/>
      <c r="L69" s="184"/>
      <c r="M69" s="184"/>
    </row>
    <row r="70" spans="1:26" ht="24" customHeight="1" thickBot="1" x14ac:dyDescent="0.2">
      <c r="A70" s="182"/>
      <c r="B70" s="182"/>
      <c r="C70" s="184" t="s">
        <v>52</v>
      </c>
      <c r="D70" s="184"/>
      <c r="E70" s="184"/>
      <c r="F70" s="184"/>
      <c r="G70" s="184"/>
      <c r="H70" s="184"/>
      <c r="I70" s="184"/>
      <c r="J70" s="184"/>
      <c r="K70" s="184"/>
      <c r="L70" s="184"/>
      <c r="M70" s="184"/>
    </row>
    <row r="71" spans="1:26" ht="24" customHeight="1" thickTop="1" thickBot="1" x14ac:dyDescent="0.2">
      <c r="A71" s="182"/>
      <c r="B71" s="182"/>
      <c r="C71" s="230" t="s">
        <v>53</v>
      </c>
      <c r="D71" s="231"/>
      <c r="E71" s="231"/>
      <c r="F71" s="231"/>
      <c r="G71" s="231"/>
      <c r="H71" s="231"/>
      <c r="I71" s="231"/>
      <c r="J71" s="231"/>
      <c r="K71" s="231"/>
      <c r="L71" s="231"/>
      <c r="M71" s="232"/>
    </row>
    <row r="72" spans="1:26" ht="24" customHeight="1" thickTop="1" x14ac:dyDescent="0.15">
      <c r="A72" s="182"/>
      <c r="B72" s="182"/>
    </row>
    <row r="73" spans="1:26" ht="24" customHeight="1" x14ac:dyDescent="0.15">
      <c r="A73" s="182" t="s">
        <v>25</v>
      </c>
      <c r="B73" s="182"/>
      <c r="C73" s="233" t="s">
        <v>54</v>
      </c>
      <c r="D73" s="234"/>
      <c r="E73" s="234"/>
      <c r="F73" s="234"/>
      <c r="G73" s="234"/>
      <c r="H73" s="234"/>
      <c r="I73" s="234"/>
      <c r="J73" s="234"/>
      <c r="K73" s="234"/>
      <c r="L73" s="234"/>
      <c r="M73" s="235"/>
      <c r="N73" s="123"/>
      <c r="O73" s="128"/>
      <c r="P73" s="128"/>
      <c r="Q73" s="128"/>
      <c r="R73" s="128"/>
      <c r="S73" s="128"/>
      <c r="T73" s="128"/>
      <c r="U73" s="128"/>
      <c r="V73" s="128"/>
      <c r="W73" s="128"/>
      <c r="X73" s="128"/>
      <c r="Y73" s="128"/>
      <c r="Z73" s="128"/>
    </row>
    <row r="74" spans="1:26" ht="24" customHeight="1" x14ac:dyDescent="0.15">
      <c r="A74" s="182"/>
      <c r="B74" s="182"/>
      <c r="C74" s="236" t="s">
        <v>55</v>
      </c>
      <c r="D74" s="188"/>
      <c r="E74" s="188"/>
      <c r="F74" s="188"/>
      <c r="G74" s="188"/>
      <c r="H74" s="188"/>
      <c r="I74" s="188"/>
      <c r="J74" s="188"/>
      <c r="K74" s="188"/>
      <c r="L74" s="188"/>
      <c r="M74" s="237"/>
      <c r="N74" s="123"/>
      <c r="O74" s="128"/>
      <c r="P74" s="128"/>
      <c r="Q74" s="128"/>
      <c r="R74" s="128"/>
      <c r="S74" s="128"/>
      <c r="T74" s="128"/>
      <c r="U74" s="128"/>
      <c r="V74" s="128"/>
      <c r="W74" s="128"/>
      <c r="X74" s="128"/>
      <c r="Y74" s="128"/>
      <c r="Z74" s="128"/>
    </row>
    <row r="75" spans="1:26" ht="24" customHeight="1" x14ac:dyDescent="0.15">
      <c r="A75" s="182"/>
      <c r="B75" s="182"/>
      <c r="C75" s="236" t="s">
        <v>56</v>
      </c>
      <c r="D75" s="188"/>
      <c r="E75" s="188"/>
      <c r="F75" s="188"/>
      <c r="G75" s="188"/>
      <c r="H75" s="188"/>
      <c r="I75" s="188"/>
      <c r="J75" s="188"/>
      <c r="K75" s="188"/>
      <c r="L75" s="188"/>
      <c r="M75" s="237"/>
    </row>
    <row r="76" spans="1:26" ht="24" customHeight="1" x14ac:dyDescent="0.15">
      <c r="A76" s="182"/>
      <c r="B76" s="182"/>
      <c r="C76" s="198" t="s">
        <v>325</v>
      </c>
      <c r="D76" s="204"/>
      <c r="E76" s="204"/>
      <c r="F76" s="204"/>
      <c r="G76" s="204"/>
      <c r="H76" s="204"/>
      <c r="I76" s="204"/>
      <c r="J76" s="204"/>
      <c r="K76" s="204"/>
      <c r="L76" s="204"/>
      <c r="M76" s="199"/>
    </row>
    <row r="77" spans="1:26" ht="24" customHeight="1" x14ac:dyDescent="0.15">
      <c r="A77" s="182" t="s">
        <v>234</v>
      </c>
      <c r="B77" s="182"/>
      <c r="C77" s="183" t="s">
        <v>57</v>
      </c>
      <c r="D77" s="183"/>
      <c r="E77" s="183"/>
      <c r="F77" s="183"/>
      <c r="G77" s="183"/>
      <c r="H77" s="183"/>
      <c r="I77" s="183"/>
      <c r="J77" s="183"/>
      <c r="K77" s="183"/>
      <c r="L77" s="183"/>
      <c r="M77" s="109"/>
    </row>
    <row r="78" spans="1:26" ht="24" customHeight="1" x14ac:dyDescent="0.15">
      <c r="A78" s="182" t="s">
        <v>58</v>
      </c>
      <c r="B78" s="182"/>
      <c r="C78" s="183" t="s">
        <v>59</v>
      </c>
      <c r="D78" s="183"/>
      <c r="E78" s="183"/>
      <c r="F78" s="183"/>
      <c r="G78" s="183"/>
      <c r="H78" s="183"/>
      <c r="I78" s="183"/>
      <c r="J78" s="183"/>
      <c r="K78" s="183"/>
      <c r="L78" s="183"/>
      <c r="M78" s="126"/>
    </row>
    <row r="79" spans="1:26" ht="24" customHeight="1" x14ac:dyDescent="0.15">
      <c r="A79" s="182"/>
      <c r="B79" s="182"/>
      <c r="C79" s="183" t="s">
        <v>60</v>
      </c>
      <c r="D79" s="183"/>
      <c r="E79" s="183"/>
      <c r="F79" s="183"/>
      <c r="G79" s="183"/>
      <c r="H79" s="183"/>
      <c r="I79" s="183"/>
      <c r="J79" s="183"/>
      <c r="K79" s="183"/>
      <c r="L79" s="183"/>
      <c r="M79" s="127"/>
    </row>
    <row r="80" spans="1:26" ht="24" customHeight="1" x14ac:dyDescent="0.15">
      <c r="A80" s="182"/>
      <c r="B80" s="182"/>
      <c r="C80" s="183" t="s">
        <v>61</v>
      </c>
      <c r="D80" s="183"/>
      <c r="E80" s="183"/>
      <c r="F80" s="183"/>
      <c r="G80" s="183"/>
      <c r="H80" s="183"/>
      <c r="I80" s="183"/>
      <c r="J80" s="183"/>
      <c r="K80" s="183"/>
      <c r="L80" s="183"/>
      <c r="M80" s="109"/>
    </row>
    <row r="81" spans="1:13" ht="24" customHeight="1" x14ac:dyDescent="0.15">
      <c r="A81" s="182"/>
      <c r="B81" s="182"/>
      <c r="C81" s="219" t="s">
        <v>159</v>
      </c>
      <c r="D81" s="220"/>
      <c r="E81" s="220"/>
      <c r="F81" s="220"/>
      <c r="G81" s="220"/>
      <c r="H81" s="220"/>
      <c r="I81" s="220"/>
      <c r="J81" s="220"/>
      <c r="K81" s="220"/>
      <c r="L81" s="220"/>
      <c r="M81" s="221"/>
    </row>
    <row r="82" spans="1:13" ht="24" customHeight="1" x14ac:dyDescent="0.15">
      <c r="A82" s="182"/>
      <c r="B82" s="182"/>
      <c r="C82" s="222" t="s">
        <v>168</v>
      </c>
      <c r="D82" s="184"/>
      <c r="E82" s="184"/>
      <c r="F82" s="184"/>
      <c r="G82" s="184"/>
      <c r="H82" s="184"/>
      <c r="I82" s="184"/>
      <c r="J82" s="184"/>
      <c r="K82" s="184"/>
      <c r="L82" s="184"/>
      <c r="M82" s="223"/>
    </row>
    <row r="83" spans="1:13" ht="24" customHeight="1" x14ac:dyDescent="0.15">
      <c r="A83" s="182"/>
      <c r="B83" s="182"/>
      <c r="C83" s="222" t="s">
        <v>162</v>
      </c>
      <c r="D83" s="184"/>
      <c r="E83" s="184"/>
      <c r="F83" s="184"/>
      <c r="G83" s="184"/>
      <c r="H83" s="184"/>
      <c r="I83" s="184"/>
      <c r="J83" s="184"/>
      <c r="K83" s="184"/>
      <c r="L83" s="184"/>
      <c r="M83" s="223"/>
    </row>
    <row r="84" spans="1:13" ht="24" customHeight="1" x14ac:dyDescent="0.15">
      <c r="A84" s="182"/>
      <c r="B84" s="182"/>
      <c r="C84" s="224" t="s">
        <v>161</v>
      </c>
      <c r="D84" s="225"/>
      <c r="E84" s="225"/>
      <c r="F84" s="225"/>
      <c r="G84" s="225"/>
      <c r="H84" s="225"/>
      <c r="I84" s="225"/>
      <c r="J84" s="225"/>
      <c r="K84" s="225"/>
      <c r="L84" s="225"/>
      <c r="M84" s="226"/>
    </row>
    <row r="85" spans="1:13" ht="24" customHeight="1" x14ac:dyDescent="0.15">
      <c r="A85" s="182"/>
      <c r="B85" s="182"/>
      <c r="C85" s="227" t="s">
        <v>160</v>
      </c>
      <c r="D85" s="228"/>
      <c r="E85" s="228"/>
      <c r="F85" s="228"/>
      <c r="G85" s="228"/>
      <c r="H85" s="228"/>
      <c r="I85" s="228"/>
      <c r="J85" s="228"/>
      <c r="K85" s="228"/>
      <c r="L85" s="228"/>
      <c r="M85" s="229"/>
    </row>
    <row r="86" spans="1:13" ht="24" customHeight="1" x14ac:dyDescent="0.15">
      <c r="A86" s="182"/>
      <c r="B86" s="182"/>
      <c r="C86" s="222" t="s">
        <v>343</v>
      </c>
      <c r="D86" s="184"/>
      <c r="E86" s="184"/>
      <c r="F86" s="184"/>
      <c r="G86" s="184"/>
      <c r="H86" s="184"/>
      <c r="I86" s="184"/>
      <c r="J86" s="184"/>
      <c r="K86" s="184"/>
      <c r="L86" s="184"/>
      <c r="M86" s="223"/>
    </row>
    <row r="87" spans="1:13" ht="24" customHeight="1" x14ac:dyDescent="0.15">
      <c r="A87" s="182"/>
      <c r="B87" s="182"/>
      <c r="C87" s="213" t="s">
        <v>235</v>
      </c>
      <c r="D87" s="214"/>
      <c r="E87" s="214"/>
      <c r="F87" s="214"/>
      <c r="G87" s="214"/>
      <c r="H87" s="214"/>
      <c r="I87" s="214"/>
      <c r="J87" s="214"/>
      <c r="K87" s="214"/>
      <c r="L87" s="214"/>
      <c r="M87" s="215"/>
    </row>
    <row r="88" spans="1:13" ht="24" customHeight="1" x14ac:dyDescent="0.15">
      <c r="A88" s="182"/>
      <c r="B88" s="182"/>
      <c r="C88" s="183" t="s">
        <v>163</v>
      </c>
      <c r="D88" s="183"/>
      <c r="E88" s="183"/>
      <c r="F88" s="183"/>
      <c r="G88" s="183"/>
      <c r="H88" s="183"/>
      <c r="I88" s="183"/>
      <c r="J88" s="183"/>
      <c r="K88" s="183"/>
      <c r="L88" s="183"/>
      <c r="M88" s="111"/>
    </row>
    <row r="89" spans="1:13" ht="24" customHeight="1" x14ac:dyDescent="0.15">
      <c r="A89" s="182" t="s">
        <v>62</v>
      </c>
      <c r="B89" s="182"/>
      <c r="C89" s="183" t="s">
        <v>63</v>
      </c>
      <c r="D89" s="183"/>
      <c r="E89" s="183"/>
      <c r="F89" s="183"/>
      <c r="G89" s="183"/>
      <c r="H89" s="183"/>
      <c r="I89" s="183"/>
      <c r="J89" s="183"/>
      <c r="K89" s="183"/>
      <c r="L89" s="183"/>
      <c r="M89" s="111"/>
    </row>
    <row r="90" spans="1:13" ht="24" customHeight="1" x14ac:dyDescent="0.15">
      <c r="A90" s="182" t="s">
        <v>64</v>
      </c>
      <c r="B90" s="182"/>
      <c r="C90" s="183" t="s">
        <v>170</v>
      </c>
      <c r="D90" s="183"/>
      <c r="E90" s="183"/>
      <c r="F90" s="183"/>
      <c r="G90" s="183"/>
      <c r="H90" s="183"/>
      <c r="I90" s="183"/>
      <c r="J90" s="183"/>
      <c r="K90" s="183"/>
      <c r="L90" s="183"/>
      <c r="M90" s="111"/>
    </row>
    <row r="91" spans="1:13" ht="24" customHeight="1" x14ac:dyDescent="0.15">
      <c r="A91" s="182"/>
      <c r="B91" s="182"/>
      <c r="C91" s="216" t="s">
        <v>320</v>
      </c>
      <c r="D91" s="216"/>
      <c r="E91" s="216"/>
      <c r="F91" s="216"/>
      <c r="G91" s="216"/>
      <c r="H91" s="216"/>
      <c r="I91" s="216"/>
      <c r="J91" s="216"/>
      <c r="K91" s="216"/>
      <c r="L91" s="216"/>
      <c r="M91" s="216"/>
    </row>
    <row r="92" spans="1:13" ht="24" customHeight="1" x14ac:dyDescent="0.15">
      <c r="A92" s="182" t="s">
        <v>65</v>
      </c>
      <c r="B92" s="182"/>
      <c r="C92" s="183" t="s">
        <v>244</v>
      </c>
      <c r="D92" s="183"/>
      <c r="E92" s="183"/>
      <c r="F92" s="183"/>
      <c r="G92" s="183"/>
      <c r="H92" s="183"/>
      <c r="I92" s="183"/>
      <c r="J92" s="183"/>
      <c r="K92" s="183"/>
      <c r="L92" s="183"/>
      <c r="M92" s="183"/>
    </row>
    <row r="93" spans="1:13" ht="24" customHeight="1" x14ac:dyDescent="0.15">
      <c r="A93" s="182" t="s">
        <v>66</v>
      </c>
      <c r="B93" s="182"/>
      <c r="C93" s="183" t="s">
        <v>245</v>
      </c>
      <c r="D93" s="183"/>
      <c r="E93" s="183"/>
      <c r="F93" s="183"/>
      <c r="G93" s="183"/>
      <c r="H93" s="183"/>
      <c r="I93" s="183"/>
      <c r="J93" s="183"/>
      <c r="K93" s="183"/>
      <c r="L93" s="183"/>
      <c r="M93" s="183"/>
    </row>
    <row r="94" spans="1:13" ht="24" customHeight="1" x14ac:dyDescent="0.15">
      <c r="A94" s="182" t="s">
        <v>67</v>
      </c>
      <c r="B94" s="182"/>
      <c r="C94" s="183" t="s">
        <v>246</v>
      </c>
      <c r="D94" s="183"/>
      <c r="E94" s="183"/>
      <c r="F94" s="183"/>
      <c r="G94" s="183"/>
      <c r="H94" s="183"/>
      <c r="I94" s="183"/>
      <c r="J94" s="183"/>
      <c r="K94" s="183"/>
      <c r="L94" s="183"/>
      <c r="M94" s="183"/>
    </row>
    <row r="95" spans="1:13" ht="24" customHeight="1" x14ac:dyDescent="0.15">
      <c r="A95" s="182" t="s">
        <v>164</v>
      </c>
      <c r="B95" s="182"/>
      <c r="C95" s="183" t="s">
        <v>165</v>
      </c>
      <c r="D95" s="183"/>
      <c r="E95" s="183"/>
      <c r="F95" s="183"/>
      <c r="G95" s="183"/>
      <c r="H95" s="183"/>
      <c r="I95" s="183"/>
      <c r="J95" s="183"/>
      <c r="K95" s="183"/>
      <c r="L95" s="183"/>
      <c r="M95" s="183"/>
    </row>
    <row r="96" spans="1:13" ht="24" customHeight="1" x14ac:dyDescent="0.15">
      <c r="A96" s="182"/>
      <c r="B96" s="182"/>
      <c r="C96" s="183" t="s">
        <v>166</v>
      </c>
      <c r="D96" s="183"/>
      <c r="E96" s="183"/>
      <c r="F96" s="183"/>
      <c r="G96" s="183"/>
      <c r="H96" s="183"/>
      <c r="I96" s="183"/>
      <c r="J96" s="183"/>
      <c r="K96" s="183"/>
      <c r="L96" s="183"/>
      <c r="M96" s="183"/>
    </row>
    <row r="97" spans="1:13" ht="24" customHeight="1" x14ac:dyDescent="0.15">
      <c r="A97" s="182"/>
      <c r="B97" s="182"/>
      <c r="C97" s="183" t="s">
        <v>351</v>
      </c>
      <c r="D97" s="183"/>
      <c r="E97" s="183"/>
      <c r="F97" s="183"/>
      <c r="G97" s="183"/>
      <c r="H97" s="183"/>
      <c r="I97" s="183"/>
      <c r="J97" s="183"/>
      <c r="K97" s="183"/>
      <c r="L97" s="183"/>
      <c r="M97" s="183"/>
    </row>
    <row r="98" spans="1:13" ht="24" customHeight="1" x14ac:dyDescent="0.15">
      <c r="A98" s="182"/>
      <c r="B98" s="182"/>
      <c r="C98" s="183" t="s">
        <v>352</v>
      </c>
      <c r="D98" s="183"/>
      <c r="E98" s="183"/>
      <c r="F98" s="183"/>
      <c r="G98" s="183"/>
      <c r="H98" s="183"/>
      <c r="I98" s="183"/>
      <c r="J98" s="183"/>
      <c r="K98" s="183"/>
      <c r="L98" s="183"/>
      <c r="M98" s="183"/>
    </row>
    <row r="99" spans="1:13" ht="24" customHeight="1" x14ac:dyDescent="0.15">
      <c r="A99" s="182"/>
      <c r="B99" s="182"/>
      <c r="C99" s="184" t="s">
        <v>56</v>
      </c>
      <c r="D99" s="184"/>
      <c r="E99" s="184"/>
      <c r="F99" s="184"/>
      <c r="G99" s="184"/>
      <c r="H99" s="184"/>
      <c r="I99" s="184"/>
      <c r="J99" s="184"/>
      <c r="K99" s="184"/>
      <c r="L99" s="184"/>
      <c r="M99" s="184"/>
    </row>
    <row r="100" spans="1:13" ht="24" customHeight="1" x14ac:dyDescent="0.15">
      <c r="A100" s="182"/>
      <c r="B100" s="182"/>
      <c r="C100" s="203" t="s">
        <v>326</v>
      </c>
      <c r="D100" s="203"/>
      <c r="E100" s="203"/>
      <c r="F100" s="203"/>
      <c r="G100" s="203"/>
      <c r="H100" s="203"/>
      <c r="I100" s="203"/>
      <c r="J100" s="203"/>
      <c r="K100" s="203"/>
      <c r="L100" s="203"/>
      <c r="M100" s="203"/>
    </row>
    <row r="101" spans="1:13" ht="27.75" customHeight="1" x14ac:dyDescent="0.15">
      <c r="A101" s="217" t="s">
        <v>327</v>
      </c>
      <c r="B101" s="217"/>
      <c r="C101" s="217"/>
      <c r="D101" s="217"/>
      <c r="E101" s="217"/>
      <c r="F101" s="217"/>
      <c r="G101" s="217"/>
      <c r="H101" s="217"/>
      <c r="I101" s="217"/>
      <c r="J101" s="217"/>
      <c r="K101" s="217"/>
      <c r="L101" s="217"/>
      <c r="M101" s="217"/>
    </row>
    <row r="102" spans="1:13" ht="27.75" customHeight="1" x14ac:dyDescent="0.15">
      <c r="A102" s="218" t="s">
        <v>16</v>
      </c>
      <c r="B102" s="218"/>
      <c r="C102" s="218"/>
      <c r="D102" s="218"/>
      <c r="E102" s="218"/>
      <c r="F102" s="218"/>
      <c r="G102" s="218"/>
      <c r="H102" s="218"/>
      <c r="I102" s="218"/>
      <c r="J102" s="218"/>
      <c r="K102" s="218"/>
      <c r="L102" s="218"/>
      <c r="M102" s="218"/>
    </row>
    <row r="103" spans="1:13" ht="27.75" customHeight="1" x14ac:dyDescent="0.15">
      <c r="A103" s="192" t="s">
        <v>181</v>
      </c>
      <c r="B103" s="194"/>
      <c r="C103" s="194"/>
      <c r="D103" s="194"/>
      <c r="E103" s="134" t="s">
        <v>199</v>
      </c>
      <c r="F103" s="134" t="s">
        <v>200</v>
      </c>
      <c r="H103" s="192" t="s">
        <v>197</v>
      </c>
      <c r="I103" s="194"/>
      <c r="J103" s="194"/>
      <c r="K103" s="194"/>
      <c r="L103" s="134" t="s">
        <v>199</v>
      </c>
      <c r="M103" s="134" t="s">
        <v>200</v>
      </c>
    </row>
    <row r="104" spans="1:13" ht="27.75" customHeight="1" x14ac:dyDescent="0.15">
      <c r="A104" s="135">
        <v>1</v>
      </c>
      <c r="B104" s="195" t="s">
        <v>182</v>
      </c>
      <c r="C104" s="195"/>
      <c r="D104" s="195"/>
      <c r="E104" s="112"/>
      <c r="F104" s="112">
        <v>0.7</v>
      </c>
      <c r="H104" s="112">
        <v>1</v>
      </c>
      <c r="I104" s="195" t="s">
        <v>183</v>
      </c>
      <c r="J104" s="195"/>
      <c r="K104" s="195"/>
      <c r="L104" s="112" t="s">
        <v>28</v>
      </c>
      <c r="M104" s="112">
        <v>0.5</v>
      </c>
    </row>
    <row r="105" spans="1:13" ht="27.75" customHeight="1" x14ac:dyDescent="0.15">
      <c r="A105" s="135">
        <v>2</v>
      </c>
      <c r="B105" s="195" t="s">
        <v>183</v>
      </c>
      <c r="C105" s="195"/>
      <c r="D105" s="195"/>
      <c r="E105" s="112" t="s">
        <v>26</v>
      </c>
      <c r="F105" s="112">
        <v>0.6</v>
      </c>
      <c r="H105" s="112">
        <v>2</v>
      </c>
      <c r="I105" s="195" t="s">
        <v>189</v>
      </c>
      <c r="J105" s="195"/>
      <c r="K105" s="195"/>
      <c r="L105" s="112"/>
      <c r="M105" s="112">
        <v>0</v>
      </c>
    </row>
    <row r="106" spans="1:13" ht="27.75" customHeight="1" x14ac:dyDescent="0.15">
      <c r="A106" s="135">
        <v>3</v>
      </c>
      <c r="B106" s="195" t="s">
        <v>184</v>
      </c>
      <c r="C106" s="195"/>
      <c r="D106" s="195"/>
      <c r="E106" s="112" t="s">
        <v>27</v>
      </c>
      <c r="F106" s="112">
        <v>0.3</v>
      </c>
      <c r="H106" s="112">
        <v>3</v>
      </c>
      <c r="I106" s="195" t="s">
        <v>183</v>
      </c>
      <c r="J106" s="195"/>
      <c r="K106" s="195"/>
      <c r="L106" s="112" t="s">
        <v>26</v>
      </c>
      <c r="M106" s="112">
        <v>0.6</v>
      </c>
    </row>
    <row r="107" spans="1:13" ht="27.75" customHeight="1" x14ac:dyDescent="0.15">
      <c r="A107" s="135">
        <v>4</v>
      </c>
      <c r="B107" s="195" t="s">
        <v>185</v>
      </c>
      <c r="C107" s="195"/>
      <c r="D107" s="195"/>
      <c r="E107" s="112" t="s">
        <v>28</v>
      </c>
      <c r="F107" s="112">
        <v>0.6</v>
      </c>
      <c r="H107" s="112">
        <v>4</v>
      </c>
      <c r="I107" s="195" t="s">
        <v>190</v>
      </c>
      <c r="J107" s="195"/>
      <c r="K107" s="195"/>
      <c r="L107" s="112" t="s">
        <v>28</v>
      </c>
      <c r="M107" s="138">
        <v>0.6</v>
      </c>
    </row>
    <row r="108" spans="1:13" ht="27.75" customHeight="1" x14ac:dyDescent="0.15">
      <c r="A108" s="135">
        <v>5</v>
      </c>
      <c r="B108" s="195" t="s">
        <v>186</v>
      </c>
      <c r="C108" s="195"/>
      <c r="D108" s="195"/>
      <c r="E108" s="112" t="s">
        <v>28</v>
      </c>
      <c r="F108" s="112">
        <v>0.6</v>
      </c>
      <c r="H108" s="112">
        <v>5</v>
      </c>
      <c r="I108" s="195" t="s">
        <v>191</v>
      </c>
      <c r="J108" s="195"/>
      <c r="K108" s="195"/>
      <c r="L108" s="112"/>
      <c r="M108" s="138">
        <v>0</v>
      </c>
    </row>
    <row r="109" spans="1:13" ht="27.75" customHeight="1" x14ac:dyDescent="0.15">
      <c r="A109" s="135">
        <v>6</v>
      </c>
      <c r="B109" s="195" t="s">
        <v>183</v>
      </c>
      <c r="C109" s="195"/>
      <c r="D109" s="195"/>
      <c r="E109" s="112" t="s">
        <v>28</v>
      </c>
      <c r="F109" s="112">
        <v>0.5</v>
      </c>
      <c r="H109" s="112">
        <v>6</v>
      </c>
      <c r="I109" s="195" t="s">
        <v>192</v>
      </c>
      <c r="J109" s="195"/>
      <c r="K109" s="195"/>
      <c r="L109" s="112"/>
      <c r="M109" s="138">
        <v>0.2</v>
      </c>
    </row>
    <row r="110" spans="1:13" ht="27.75" customHeight="1" x14ac:dyDescent="0.15">
      <c r="A110" s="135">
        <v>7</v>
      </c>
      <c r="B110" s="195" t="s">
        <v>186</v>
      </c>
      <c r="C110" s="195"/>
      <c r="D110" s="195"/>
      <c r="E110" s="112" t="s">
        <v>27</v>
      </c>
      <c r="F110" s="112">
        <v>0.6</v>
      </c>
      <c r="H110" s="112">
        <v>7</v>
      </c>
      <c r="I110" s="195" t="s">
        <v>193</v>
      </c>
      <c r="J110" s="195"/>
      <c r="K110" s="195"/>
      <c r="L110" s="112"/>
      <c r="M110" s="138">
        <v>0.1</v>
      </c>
    </row>
    <row r="111" spans="1:13" ht="27.75" customHeight="1" x14ac:dyDescent="0.15">
      <c r="A111" s="135">
        <v>8</v>
      </c>
      <c r="B111" s="195" t="s">
        <v>183</v>
      </c>
      <c r="C111" s="195"/>
      <c r="D111" s="195"/>
      <c r="E111" s="112" t="s">
        <v>27</v>
      </c>
      <c r="F111" s="112">
        <v>0.6</v>
      </c>
      <c r="H111" s="112">
        <v>8</v>
      </c>
      <c r="I111" s="195" t="s">
        <v>194</v>
      </c>
      <c r="J111" s="195"/>
      <c r="K111" s="195"/>
      <c r="L111" s="112"/>
      <c r="M111" s="138">
        <v>0</v>
      </c>
    </row>
    <row r="112" spans="1:13" ht="27.75" customHeight="1" x14ac:dyDescent="0.15">
      <c r="A112" s="135">
        <v>9</v>
      </c>
      <c r="B112" s="195" t="s">
        <v>187</v>
      </c>
      <c r="C112" s="195"/>
      <c r="D112" s="195"/>
      <c r="E112" s="112"/>
      <c r="F112" s="112">
        <v>0.3</v>
      </c>
      <c r="H112" s="112">
        <v>9</v>
      </c>
      <c r="I112" s="195" t="s">
        <v>183</v>
      </c>
      <c r="J112" s="195"/>
      <c r="K112" s="195"/>
      <c r="L112" s="112" t="s">
        <v>27</v>
      </c>
      <c r="M112" s="138">
        <v>0.6</v>
      </c>
    </row>
    <row r="113" spans="1:13" ht="27.75" customHeight="1" x14ac:dyDescent="0.15">
      <c r="A113" s="135">
        <v>10</v>
      </c>
      <c r="B113" s="195" t="s">
        <v>188</v>
      </c>
      <c r="C113" s="195"/>
      <c r="D113" s="195"/>
      <c r="E113" s="112" t="s">
        <v>28</v>
      </c>
      <c r="F113" s="112">
        <v>0.6</v>
      </c>
      <c r="H113" s="112">
        <v>10</v>
      </c>
      <c r="I113" s="195" t="s">
        <v>247</v>
      </c>
      <c r="J113" s="195"/>
      <c r="K113" s="195"/>
      <c r="L113" s="112" t="s">
        <v>26</v>
      </c>
      <c r="M113" s="138">
        <v>0.6</v>
      </c>
    </row>
    <row r="114" spans="1:13" ht="27.75" customHeight="1" x14ac:dyDescent="0.15">
      <c r="A114" s="113"/>
      <c r="B114" s="114"/>
      <c r="C114" s="114"/>
      <c r="D114" s="114"/>
      <c r="E114" s="114"/>
      <c r="F114" s="115">
        <f>SUM(F104:F113)</f>
        <v>5.3999999999999995</v>
      </c>
      <c r="H114" s="113"/>
      <c r="I114" s="114"/>
      <c r="J114" s="114"/>
      <c r="K114" s="114"/>
      <c r="L114" s="116"/>
      <c r="M114" s="139">
        <f>SUM(M104:M113)</f>
        <v>3.2</v>
      </c>
    </row>
    <row r="115" spans="1:13" ht="27.75" customHeight="1" x14ac:dyDescent="0.15"/>
    <row r="116" spans="1:13" ht="27.75" customHeight="1" x14ac:dyDescent="0.15">
      <c r="A116" s="192" t="s">
        <v>196</v>
      </c>
      <c r="B116" s="194"/>
      <c r="C116" s="194"/>
      <c r="D116" s="193"/>
      <c r="E116" s="134" t="s">
        <v>199</v>
      </c>
      <c r="F116" s="134" t="s">
        <v>200</v>
      </c>
      <c r="H116" s="192" t="s">
        <v>195</v>
      </c>
      <c r="I116" s="194"/>
      <c r="J116" s="194"/>
      <c r="K116" s="194"/>
      <c r="L116" s="134" t="s">
        <v>199</v>
      </c>
      <c r="M116" s="134" t="s">
        <v>200</v>
      </c>
    </row>
    <row r="117" spans="1:13" ht="27.75" customHeight="1" x14ac:dyDescent="0.15">
      <c r="A117" s="135">
        <v>1</v>
      </c>
      <c r="B117" s="195" t="s">
        <v>183</v>
      </c>
      <c r="C117" s="195"/>
      <c r="D117" s="195"/>
      <c r="E117" s="112" t="s">
        <v>27</v>
      </c>
      <c r="F117" s="112">
        <v>0.6</v>
      </c>
      <c r="H117" s="112">
        <v>1</v>
      </c>
      <c r="I117" s="195" t="s">
        <v>203</v>
      </c>
      <c r="J117" s="195"/>
      <c r="K117" s="195"/>
      <c r="L117" s="112"/>
      <c r="M117" s="112">
        <v>0.1</v>
      </c>
    </row>
    <row r="118" spans="1:13" ht="27.75" customHeight="1" x14ac:dyDescent="0.15">
      <c r="A118" s="135">
        <v>2</v>
      </c>
      <c r="B118" s="195" t="s">
        <v>191</v>
      </c>
      <c r="C118" s="195"/>
      <c r="D118" s="195"/>
      <c r="E118" s="112"/>
      <c r="F118" s="112">
        <v>0</v>
      </c>
      <c r="H118" s="112">
        <v>2</v>
      </c>
      <c r="I118" s="195" t="s">
        <v>193</v>
      </c>
      <c r="J118" s="195"/>
      <c r="K118" s="195"/>
      <c r="L118" s="112" t="s">
        <v>29</v>
      </c>
      <c r="M118" s="138">
        <v>0.1</v>
      </c>
    </row>
    <row r="119" spans="1:13" ht="27.75" customHeight="1" x14ac:dyDescent="0.15">
      <c r="A119" s="135">
        <v>3</v>
      </c>
      <c r="B119" s="195" t="s">
        <v>183</v>
      </c>
      <c r="C119" s="195"/>
      <c r="D119" s="195"/>
      <c r="E119" s="112" t="s">
        <v>28</v>
      </c>
      <c r="F119" s="112">
        <v>0.5</v>
      </c>
      <c r="H119" s="112">
        <v>3</v>
      </c>
      <c r="I119" s="195" t="s">
        <v>191</v>
      </c>
      <c r="J119" s="195"/>
      <c r="K119" s="195"/>
      <c r="L119" s="112"/>
      <c r="M119" s="138">
        <v>0</v>
      </c>
    </row>
    <row r="120" spans="1:13" ht="27.75" customHeight="1" x14ac:dyDescent="0.15">
      <c r="A120" s="135">
        <v>4</v>
      </c>
      <c r="B120" s="195" t="s">
        <v>194</v>
      </c>
      <c r="C120" s="195"/>
      <c r="D120" s="195"/>
      <c r="E120" s="112"/>
      <c r="F120" s="112">
        <v>0</v>
      </c>
      <c r="H120" s="112">
        <v>4</v>
      </c>
      <c r="I120" s="195" t="s">
        <v>204</v>
      </c>
      <c r="J120" s="195"/>
      <c r="K120" s="195"/>
      <c r="L120" s="112"/>
      <c r="M120" s="138">
        <v>0.2</v>
      </c>
    </row>
    <row r="121" spans="1:13" ht="27.75" customHeight="1" x14ac:dyDescent="0.15">
      <c r="A121" s="135">
        <v>5</v>
      </c>
      <c r="B121" s="195" t="s">
        <v>206</v>
      </c>
      <c r="C121" s="195"/>
      <c r="D121" s="195"/>
      <c r="E121" s="112"/>
      <c r="F121" s="112">
        <v>0.1</v>
      </c>
      <c r="H121" s="112">
        <v>5</v>
      </c>
      <c r="I121" s="195" t="s">
        <v>193</v>
      </c>
      <c r="J121" s="195"/>
      <c r="K121" s="195"/>
      <c r="L121" s="112"/>
      <c r="M121" s="138">
        <v>0</v>
      </c>
    </row>
    <row r="122" spans="1:13" ht="27.75" customHeight="1" x14ac:dyDescent="0.15">
      <c r="A122" s="135">
        <v>6</v>
      </c>
      <c r="B122" s="195" t="s">
        <v>193</v>
      </c>
      <c r="C122" s="195"/>
      <c r="D122" s="195"/>
      <c r="E122" s="112"/>
      <c r="F122" s="112">
        <v>0</v>
      </c>
      <c r="H122" s="112">
        <v>6</v>
      </c>
      <c r="I122" s="195" t="s">
        <v>198</v>
      </c>
      <c r="J122" s="195"/>
      <c r="K122" s="195"/>
      <c r="L122" s="112"/>
      <c r="M122" s="138">
        <v>0.2</v>
      </c>
    </row>
    <row r="123" spans="1:13" ht="27.75" customHeight="1" x14ac:dyDescent="0.15">
      <c r="A123" s="135">
        <v>7</v>
      </c>
      <c r="B123" s="195" t="s">
        <v>205</v>
      </c>
      <c r="C123" s="195"/>
      <c r="D123" s="195"/>
      <c r="E123" s="112"/>
      <c r="F123" s="112">
        <v>0.2</v>
      </c>
      <c r="H123" s="112">
        <v>7</v>
      </c>
      <c r="I123" s="195" t="s">
        <v>207</v>
      </c>
      <c r="J123" s="195"/>
      <c r="K123" s="195"/>
      <c r="L123" s="112"/>
      <c r="M123" s="138">
        <v>0.1</v>
      </c>
    </row>
    <row r="124" spans="1:13" ht="27.75" customHeight="1" x14ac:dyDescent="0.15">
      <c r="A124" s="135">
        <v>8</v>
      </c>
      <c r="B124" s="195" t="s">
        <v>193</v>
      </c>
      <c r="C124" s="195"/>
      <c r="D124" s="195"/>
      <c r="E124" s="112"/>
      <c r="F124" s="112">
        <v>0.1</v>
      </c>
      <c r="H124" s="112">
        <v>8</v>
      </c>
      <c r="I124" s="195" t="s">
        <v>193</v>
      </c>
      <c r="J124" s="195"/>
      <c r="K124" s="195"/>
      <c r="L124" s="112"/>
      <c r="M124" s="138">
        <v>0.1</v>
      </c>
    </row>
    <row r="125" spans="1:13" ht="27.75" customHeight="1" x14ac:dyDescent="0.15">
      <c r="A125" s="135">
        <v>9</v>
      </c>
      <c r="B125" s="195" t="s">
        <v>189</v>
      </c>
      <c r="C125" s="195"/>
      <c r="D125" s="195"/>
      <c r="E125" s="112"/>
      <c r="F125" s="112">
        <v>0</v>
      </c>
      <c r="H125" s="112">
        <v>9</v>
      </c>
      <c r="I125" s="195" t="s">
        <v>208</v>
      </c>
      <c r="J125" s="195"/>
      <c r="K125" s="195"/>
      <c r="L125" s="112"/>
      <c r="M125" s="138">
        <v>0.1</v>
      </c>
    </row>
    <row r="126" spans="1:13" ht="27.75" customHeight="1" x14ac:dyDescent="0.15">
      <c r="A126" s="135">
        <v>10</v>
      </c>
      <c r="B126" s="195" t="s">
        <v>247</v>
      </c>
      <c r="C126" s="195"/>
      <c r="D126" s="195"/>
      <c r="E126" s="112" t="s">
        <v>26</v>
      </c>
      <c r="F126" s="112">
        <v>0.6</v>
      </c>
      <c r="H126" s="112">
        <v>10</v>
      </c>
      <c r="I126" s="195" t="s">
        <v>193</v>
      </c>
      <c r="J126" s="195"/>
      <c r="K126" s="195"/>
      <c r="L126" s="112"/>
      <c r="M126" s="138">
        <v>0.1</v>
      </c>
    </row>
    <row r="127" spans="1:13" ht="27.75" customHeight="1" x14ac:dyDescent="0.15">
      <c r="A127" s="113"/>
      <c r="B127" s="114"/>
      <c r="C127" s="114"/>
      <c r="D127" s="114"/>
      <c r="E127" s="114"/>
      <c r="F127" s="115">
        <f>SUM(F117:F126)</f>
        <v>2.1</v>
      </c>
      <c r="H127" s="113"/>
      <c r="I127" s="114"/>
      <c r="J127" s="114"/>
      <c r="K127" s="114"/>
      <c r="L127" s="114"/>
      <c r="M127" s="139">
        <f>SUM(M117:M126)</f>
        <v>1</v>
      </c>
    </row>
    <row r="128" spans="1:13" ht="27.75" customHeight="1" x14ac:dyDescent="0.15">
      <c r="A128" s="183" t="s">
        <v>201</v>
      </c>
      <c r="B128" s="183"/>
      <c r="C128" s="183"/>
      <c r="D128" s="183"/>
      <c r="E128" s="183"/>
      <c r="F128" s="183"/>
      <c r="G128" s="183"/>
      <c r="H128" s="183"/>
      <c r="I128" s="183"/>
      <c r="J128" s="183"/>
      <c r="K128" s="183"/>
      <c r="L128" s="183"/>
      <c r="M128" s="183"/>
    </row>
    <row r="129" spans="1:13" ht="27.75" customHeight="1" x14ac:dyDescent="0.15">
      <c r="A129" s="184" t="s">
        <v>202</v>
      </c>
      <c r="B129" s="184"/>
      <c r="C129" s="184"/>
      <c r="D129" s="184"/>
      <c r="E129" s="184"/>
      <c r="F129" s="184"/>
      <c r="G129" s="184"/>
      <c r="H129" s="184"/>
      <c r="I129" s="184"/>
      <c r="J129" s="184"/>
      <c r="K129" s="184"/>
      <c r="L129" s="184"/>
      <c r="M129" s="184"/>
    </row>
    <row r="130" spans="1:13" ht="45.75" customHeight="1" x14ac:dyDescent="0.15">
      <c r="A130" s="207" t="s">
        <v>328</v>
      </c>
      <c r="B130" s="208"/>
      <c r="C130" s="208"/>
      <c r="D130" s="208"/>
      <c r="E130" s="208"/>
      <c r="F130" s="208"/>
      <c r="G130" s="208"/>
      <c r="H130" s="208"/>
      <c r="I130" s="208"/>
      <c r="J130" s="208"/>
      <c r="K130" s="208"/>
      <c r="L130" s="208"/>
      <c r="M130" s="209"/>
    </row>
    <row r="131" spans="1:13" ht="27.75" customHeight="1" x14ac:dyDescent="0.15">
      <c r="A131" s="210" t="s">
        <v>30</v>
      </c>
      <c r="B131" s="211"/>
      <c r="C131" s="211"/>
      <c r="D131" s="211"/>
      <c r="E131" s="211"/>
      <c r="F131" s="211"/>
      <c r="G131" s="211"/>
      <c r="H131" s="211"/>
      <c r="I131" s="211"/>
      <c r="J131" s="211"/>
      <c r="K131" s="211"/>
      <c r="L131" s="211"/>
      <c r="M131" s="212"/>
    </row>
    <row r="132" spans="1:13" ht="27.75" customHeight="1" x14ac:dyDescent="0.15">
      <c r="A132" s="117"/>
      <c r="B132" s="205">
        <v>42511</v>
      </c>
      <c r="C132" s="201"/>
      <c r="D132" s="201"/>
      <c r="E132" s="201"/>
      <c r="F132" s="201"/>
      <c r="G132" s="202"/>
      <c r="H132" s="206">
        <v>42512</v>
      </c>
      <c r="I132" s="201"/>
      <c r="J132" s="201"/>
      <c r="K132" s="201"/>
      <c r="L132" s="201"/>
      <c r="M132" s="202"/>
    </row>
    <row r="133" spans="1:13" ht="27.75" customHeight="1" x14ac:dyDescent="0.15">
      <c r="A133" s="118"/>
      <c r="B133" s="204"/>
      <c r="C133" s="204"/>
      <c r="D133" s="204"/>
      <c r="E133" s="204"/>
      <c r="F133" s="204"/>
      <c r="G133" s="199"/>
      <c r="H133" s="198"/>
      <c r="I133" s="204"/>
      <c r="J133" s="204"/>
      <c r="K133" s="204"/>
      <c r="L133" s="204"/>
      <c r="M133" s="199"/>
    </row>
    <row r="134" spans="1:13" ht="27.75" customHeight="1" x14ac:dyDescent="0.15">
      <c r="A134" s="119">
        <v>0.33333333333333331</v>
      </c>
      <c r="B134" s="201"/>
      <c r="C134" s="201"/>
      <c r="D134" s="201"/>
      <c r="E134" s="201"/>
      <c r="F134" s="201"/>
      <c r="G134" s="202"/>
      <c r="H134" s="200"/>
      <c r="I134" s="201"/>
      <c r="J134" s="201"/>
      <c r="K134" s="201"/>
      <c r="L134" s="201"/>
      <c r="M134" s="202"/>
    </row>
    <row r="135" spans="1:13" ht="27.75" customHeight="1" x14ac:dyDescent="0.15">
      <c r="A135" s="120">
        <v>0.35416666666666669</v>
      </c>
      <c r="B135" s="201" t="s">
        <v>31</v>
      </c>
      <c r="C135" s="201"/>
      <c r="D135" s="194"/>
      <c r="E135" s="194"/>
      <c r="F135" s="201"/>
      <c r="G135" s="202"/>
      <c r="H135" s="200" t="s">
        <v>31</v>
      </c>
      <c r="I135" s="201"/>
      <c r="J135" s="201"/>
      <c r="K135" s="201"/>
      <c r="L135" s="201"/>
      <c r="M135" s="202"/>
    </row>
    <row r="136" spans="1:13" ht="27.75" customHeight="1" x14ac:dyDescent="0.15">
      <c r="A136" s="121">
        <v>0.375</v>
      </c>
      <c r="B136" s="200" t="s">
        <v>32</v>
      </c>
      <c r="C136" s="201"/>
      <c r="D136" s="200" t="s">
        <v>34</v>
      </c>
      <c r="E136" s="202"/>
      <c r="F136" s="196"/>
      <c r="G136" s="197"/>
      <c r="H136" s="198"/>
      <c r="I136" s="204"/>
      <c r="J136" s="204"/>
      <c r="K136" s="204"/>
      <c r="L136" s="204"/>
      <c r="M136" s="199"/>
    </row>
    <row r="137" spans="1:13" ht="27.75" customHeight="1" x14ac:dyDescent="0.15">
      <c r="A137" s="122">
        <v>0.39583333333333298</v>
      </c>
      <c r="B137" s="196"/>
      <c r="C137" s="203"/>
      <c r="D137" s="196"/>
      <c r="E137" s="197"/>
      <c r="F137" s="196"/>
      <c r="G137" s="197"/>
      <c r="H137" s="200" t="s">
        <v>36</v>
      </c>
      <c r="I137" s="201"/>
      <c r="J137" s="201"/>
      <c r="K137" s="201"/>
      <c r="L137" s="201"/>
      <c r="M137" s="202"/>
    </row>
    <row r="138" spans="1:13" ht="27.75" customHeight="1" x14ac:dyDescent="0.15">
      <c r="A138" s="122">
        <v>0.41666666666666702</v>
      </c>
      <c r="B138" s="196"/>
      <c r="C138" s="203"/>
      <c r="D138" s="196"/>
      <c r="E138" s="197"/>
      <c r="F138" s="198"/>
      <c r="G138" s="199"/>
      <c r="H138" s="196"/>
      <c r="I138" s="203"/>
      <c r="J138" s="203"/>
      <c r="K138" s="203"/>
      <c r="L138" s="203"/>
      <c r="M138" s="197"/>
    </row>
    <row r="139" spans="1:13" ht="27.75" customHeight="1" x14ac:dyDescent="0.15">
      <c r="A139" s="122">
        <v>0.4375</v>
      </c>
      <c r="B139" s="196"/>
      <c r="C139" s="203"/>
      <c r="D139" s="196"/>
      <c r="E139" s="197"/>
      <c r="F139" s="192" t="s">
        <v>37</v>
      </c>
      <c r="G139" s="193"/>
      <c r="H139" s="196"/>
      <c r="I139" s="203"/>
      <c r="J139" s="203"/>
      <c r="K139" s="203"/>
      <c r="L139" s="203"/>
      <c r="M139" s="197"/>
    </row>
    <row r="140" spans="1:13" ht="27.75" customHeight="1" x14ac:dyDescent="0.15">
      <c r="A140" s="122">
        <v>0.45833333333333298</v>
      </c>
      <c r="B140" s="198"/>
      <c r="C140" s="204"/>
      <c r="D140" s="196"/>
      <c r="E140" s="197"/>
      <c r="F140" s="192" t="s">
        <v>38</v>
      </c>
      <c r="G140" s="193"/>
      <c r="H140" s="196"/>
      <c r="I140" s="203"/>
      <c r="J140" s="203"/>
      <c r="K140" s="203"/>
      <c r="L140" s="203"/>
      <c r="M140" s="197"/>
    </row>
    <row r="141" spans="1:13" ht="27.75" customHeight="1" x14ac:dyDescent="0.15">
      <c r="A141" s="120">
        <v>0.47916666666666702</v>
      </c>
      <c r="B141" s="123"/>
      <c r="C141" s="123"/>
      <c r="D141" s="198"/>
      <c r="E141" s="199"/>
      <c r="F141" s="192" t="s">
        <v>35</v>
      </c>
      <c r="G141" s="193"/>
      <c r="H141" s="196"/>
      <c r="I141" s="203"/>
      <c r="J141" s="203"/>
      <c r="K141" s="203"/>
      <c r="L141" s="203"/>
      <c r="M141" s="197"/>
    </row>
    <row r="142" spans="1:13" ht="27.75" customHeight="1" x14ac:dyDescent="0.15">
      <c r="A142" s="124">
        <v>0.5</v>
      </c>
      <c r="B142" s="194" t="s">
        <v>33</v>
      </c>
      <c r="C142" s="194"/>
      <c r="D142" s="194"/>
      <c r="E142" s="194"/>
      <c r="F142" s="194"/>
      <c r="G142" s="193"/>
      <c r="H142" s="198"/>
      <c r="I142" s="204"/>
      <c r="J142" s="204"/>
      <c r="K142" s="204"/>
      <c r="L142" s="204"/>
      <c r="M142" s="199"/>
    </row>
    <row r="143" spans="1:13" ht="27.75" customHeight="1" x14ac:dyDescent="0.15">
      <c r="A143" s="119">
        <v>0.52083333333333304</v>
      </c>
      <c r="B143" s="200" t="s">
        <v>36</v>
      </c>
      <c r="C143" s="201"/>
      <c r="D143" s="201"/>
      <c r="E143" s="201"/>
      <c r="F143" s="201"/>
      <c r="G143" s="202"/>
      <c r="H143" s="200" t="s">
        <v>39</v>
      </c>
      <c r="I143" s="201"/>
      <c r="J143" s="201"/>
      <c r="K143" s="201"/>
      <c r="L143" s="201"/>
      <c r="M143" s="202"/>
    </row>
    <row r="144" spans="1:13" ht="27.75" customHeight="1" x14ac:dyDescent="0.15">
      <c r="A144" s="119">
        <v>0.54166666666666696</v>
      </c>
      <c r="B144" s="196"/>
      <c r="C144" s="203"/>
      <c r="D144" s="203"/>
      <c r="E144" s="203"/>
      <c r="F144" s="203"/>
      <c r="G144" s="197"/>
      <c r="H144" s="198"/>
      <c r="I144" s="204"/>
      <c r="J144" s="204"/>
      <c r="K144" s="204"/>
      <c r="L144" s="204"/>
      <c r="M144" s="199"/>
    </row>
    <row r="145" spans="1:13" ht="27.75" customHeight="1" x14ac:dyDescent="0.15">
      <c r="A145" s="119">
        <v>0.5625</v>
      </c>
      <c r="B145" s="196"/>
      <c r="C145" s="203"/>
      <c r="D145" s="203"/>
      <c r="E145" s="203"/>
      <c r="F145" s="203"/>
      <c r="G145" s="197"/>
      <c r="H145" s="200" t="s">
        <v>40</v>
      </c>
      <c r="I145" s="201"/>
      <c r="J145" s="201"/>
      <c r="K145" s="201"/>
      <c r="L145" s="201"/>
      <c r="M145" s="202"/>
    </row>
    <row r="146" spans="1:13" ht="27.75" customHeight="1" x14ac:dyDescent="0.15">
      <c r="A146" s="119">
        <v>0.58333333333333304</v>
      </c>
      <c r="B146" s="196"/>
      <c r="C146" s="203"/>
      <c r="D146" s="203"/>
      <c r="E146" s="203"/>
      <c r="F146" s="203"/>
      <c r="G146" s="197"/>
      <c r="H146" s="196"/>
      <c r="I146" s="203"/>
      <c r="J146" s="203"/>
      <c r="K146" s="203"/>
      <c r="L146" s="203"/>
      <c r="M146" s="197"/>
    </row>
    <row r="147" spans="1:13" ht="27.75" customHeight="1" x14ac:dyDescent="0.15">
      <c r="A147" s="119">
        <v>0.60416666666666696</v>
      </c>
      <c r="B147" s="196"/>
      <c r="C147" s="203"/>
      <c r="D147" s="203"/>
      <c r="E147" s="203"/>
      <c r="F147" s="203"/>
      <c r="G147" s="197"/>
      <c r="H147" s="196"/>
      <c r="I147" s="203"/>
      <c r="J147" s="203"/>
      <c r="K147" s="203"/>
      <c r="L147" s="203"/>
      <c r="M147" s="197"/>
    </row>
    <row r="148" spans="1:13" ht="27.75" customHeight="1" x14ac:dyDescent="0.15">
      <c r="A148" s="119">
        <v>0.625</v>
      </c>
      <c r="B148" s="196"/>
      <c r="C148" s="203"/>
      <c r="D148" s="203"/>
      <c r="E148" s="203"/>
      <c r="F148" s="203"/>
      <c r="G148" s="197"/>
      <c r="H148" s="196"/>
      <c r="I148" s="203"/>
      <c r="J148" s="203"/>
      <c r="K148" s="203"/>
      <c r="L148" s="203"/>
      <c r="M148" s="197"/>
    </row>
    <row r="149" spans="1:13" ht="27.75" customHeight="1" x14ac:dyDescent="0.15">
      <c r="A149" s="119">
        <v>0.64583333333333404</v>
      </c>
      <c r="B149" s="196"/>
      <c r="C149" s="203"/>
      <c r="D149" s="203"/>
      <c r="E149" s="203"/>
      <c r="F149" s="203"/>
      <c r="G149" s="197"/>
      <c r="H149" s="196"/>
      <c r="I149" s="203"/>
      <c r="J149" s="203"/>
      <c r="K149" s="203"/>
      <c r="L149" s="203"/>
      <c r="M149" s="197"/>
    </row>
    <row r="150" spans="1:13" ht="27.75" customHeight="1" x14ac:dyDescent="0.15">
      <c r="A150" s="119">
        <v>0.66666666666666696</v>
      </c>
      <c r="B150" s="196"/>
      <c r="C150" s="203"/>
      <c r="D150" s="203"/>
      <c r="E150" s="203"/>
      <c r="F150" s="203"/>
      <c r="G150" s="197"/>
      <c r="H150" s="196"/>
      <c r="I150" s="203"/>
      <c r="J150" s="203"/>
      <c r="K150" s="203"/>
      <c r="L150" s="203"/>
      <c r="M150" s="197"/>
    </row>
    <row r="151" spans="1:13" ht="27.75" customHeight="1" x14ac:dyDescent="0.15">
      <c r="A151" s="119">
        <v>0.6875</v>
      </c>
      <c r="B151" s="196"/>
      <c r="C151" s="203"/>
      <c r="D151" s="203"/>
      <c r="E151" s="203"/>
      <c r="F151" s="203"/>
      <c r="G151" s="197"/>
      <c r="H151" s="196"/>
      <c r="I151" s="203"/>
      <c r="J151" s="203"/>
      <c r="K151" s="203"/>
      <c r="L151" s="203"/>
      <c r="M151" s="197"/>
    </row>
    <row r="152" spans="1:13" ht="27.75" customHeight="1" x14ac:dyDescent="0.15">
      <c r="A152" s="119">
        <v>0.70833333333333404</v>
      </c>
      <c r="B152" s="196"/>
      <c r="C152" s="203"/>
      <c r="D152" s="203"/>
      <c r="E152" s="203"/>
      <c r="F152" s="203"/>
      <c r="G152" s="197"/>
      <c r="H152" s="196"/>
      <c r="I152" s="203"/>
      <c r="J152" s="203"/>
      <c r="K152" s="203"/>
      <c r="L152" s="203"/>
      <c r="M152" s="197"/>
    </row>
    <row r="153" spans="1:13" ht="27.75" customHeight="1" x14ac:dyDescent="0.15">
      <c r="A153" s="119">
        <v>0.72916666666666696</v>
      </c>
      <c r="B153" s="196"/>
      <c r="C153" s="203"/>
      <c r="D153" s="203"/>
      <c r="E153" s="203"/>
      <c r="F153" s="203"/>
      <c r="G153" s="197"/>
      <c r="H153" s="192" t="s">
        <v>41</v>
      </c>
      <c r="I153" s="194"/>
      <c r="J153" s="194"/>
      <c r="K153" s="194"/>
      <c r="L153" s="194"/>
      <c r="M153" s="193"/>
    </row>
    <row r="154" spans="1:13" ht="27.75" customHeight="1" x14ac:dyDescent="0.15">
      <c r="A154" s="119">
        <v>0.75</v>
      </c>
      <c r="B154" s="198"/>
      <c r="C154" s="204"/>
      <c r="D154" s="204"/>
      <c r="E154" s="204"/>
      <c r="F154" s="204"/>
      <c r="G154" s="199"/>
      <c r="H154" s="192" t="s">
        <v>42</v>
      </c>
      <c r="I154" s="194"/>
      <c r="J154" s="194"/>
      <c r="K154" s="194"/>
      <c r="L154" s="194"/>
      <c r="M154" s="193"/>
    </row>
    <row r="155" spans="1:13" ht="27.75" customHeight="1" x14ac:dyDescent="0.15">
      <c r="A155" s="119">
        <v>0.77083333333333404</v>
      </c>
      <c r="B155" s="200"/>
      <c r="C155" s="201"/>
      <c r="D155" s="201"/>
      <c r="E155" s="201"/>
      <c r="F155" s="201"/>
      <c r="G155" s="202"/>
      <c r="H155" s="200"/>
      <c r="I155" s="201"/>
      <c r="J155" s="201"/>
      <c r="K155" s="201"/>
      <c r="L155" s="201"/>
      <c r="M155" s="202"/>
    </row>
    <row r="156" spans="1:13" ht="27.75" customHeight="1" x14ac:dyDescent="0.15">
      <c r="A156" s="119">
        <v>0.79166666666666696</v>
      </c>
      <c r="B156" s="196"/>
      <c r="C156" s="203"/>
      <c r="D156" s="203"/>
      <c r="E156" s="203"/>
      <c r="F156" s="203"/>
      <c r="G156" s="197"/>
      <c r="H156" s="196"/>
      <c r="I156" s="203"/>
      <c r="J156" s="203"/>
      <c r="K156" s="203"/>
      <c r="L156" s="203"/>
      <c r="M156" s="197"/>
    </row>
    <row r="157" spans="1:13" ht="27.75" customHeight="1" x14ac:dyDescent="0.15">
      <c r="A157" s="125"/>
      <c r="B157" s="198"/>
      <c r="C157" s="204"/>
      <c r="D157" s="204"/>
      <c r="E157" s="204"/>
      <c r="F157" s="204"/>
      <c r="G157" s="199"/>
      <c r="H157" s="198"/>
      <c r="I157" s="204"/>
      <c r="J157" s="204"/>
      <c r="K157" s="204"/>
      <c r="L157" s="204"/>
      <c r="M157" s="199"/>
    </row>
    <row r="158" spans="1:13" x14ac:dyDescent="0.15">
      <c r="A158" s="123"/>
      <c r="B158" s="128"/>
      <c r="C158" s="128"/>
      <c r="D158" s="128"/>
      <c r="E158" s="128"/>
      <c r="F158" s="128"/>
      <c r="G158" s="128"/>
      <c r="H158" s="128"/>
      <c r="I158" s="128"/>
      <c r="J158" s="128"/>
      <c r="K158" s="128"/>
      <c r="L158" s="128"/>
      <c r="M158" s="128"/>
    </row>
    <row r="159" spans="1:13" ht="24" customHeight="1" x14ac:dyDescent="0.15">
      <c r="A159" s="238" t="s">
        <v>259</v>
      </c>
      <c r="B159" s="239"/>
      <c r="C159" s="239"/>
      <c r="D159" s="239"/>
      <c r="E159" s="239"/>
      <c r="F159" s="239"/>
      <c r="G159" s="239"/>
      <c r="H159" s="239"/>
      <c r="I159" s="239"/>
      <c r="J159" s="239"/>
      <c r="K159" s="239"/>
      <c r="L159" s="239"/>
      <c r="M159" s="239"/>
    </row>
    <row r="160" spans="1:13" ht="24" customHeight="1" x14ac:dyDescent="0.15">
      <c r="A160" s="137"/>
      <c r="B160" s="137"/>
      <c r="C160" s="137"/>
      <c r="D160" s="137"/>
      <c r="E160" s="137"/>
      <c r="F160" s="137"/>
      <c r="G160" s="137"/>
      <c r="H160" s="137"/>
      <c r="I160" s="137"/>
      <c r="J160" s="137"/>
      <c r="K160" s="137"/>
      <c r="L160" s="137"/>
      <c r="M160" s="137"/>
    </row>
    <row r="161" spans="1:13" ht="24" customHeight="1" x14ac:dyDescent="0.15">
      <c r="A161" s="137"/>
      <c r="B161" s="137"/>
      <c r="C161" s="137"/>
      <c r="D161" s="137"/>
      <c r="E161" s="137"/>
      <c r="F161" s="137"/>
      <c r="G161" s="137"/>
      <c r="H161" s="137"/>
      <c r="I161" s="240" t="s">
        <v>260</v>
      </c>
      <c r="J161" s="240"/>
      <c r="K161" s="240"/>
      <c r="L161" s="240"/>
      <c r="M161" s="240"/>
    </row>
    <row r="162" spans="1:13" ht="24" customHeight="1" x14ac:dyDescent="0.15">
      <c r="A162" s="137"/>
      <c r="B162" s="137"/>
      <c r="C162" s="137"/>
      <c r="D162" s="137"/>
      <c r="E162" s="137"/>
      <c r="F162" s="137"/>
      <c r="G162" s="137"/>
      <c r="H162" s="137"/>
      <c r="I162" s="240" t="s">
        <v>322</v>
      </c>
      <c r="J162" s="240"/>
      <c r="K162" s="240"/>
      <c r="L162" s="240"/>
      <c r="M162" s="240"/>
    </row>
    <row r="163" spans="1:13" ht="24" customHeight="1" x14ac:dyDescent="0.15">
      <c r="A163" s="137"/>
      <c r="B163" s="137"/>
      <c r="C163" s="137"/>
      <c r="D163" s="137"/>
      <c r="E163" s="137"/>
      <c r="F163" s="137"/>
      <c r="G163" s="137"/>
      <c r="H163" s="137"/>
      <c r="I163" s="240" t="s">
        <v>329</v>
      </c>
      <c r="J163" s="240"/>
      <c r="K163" s="240"/>
      <c r="L163" s="240"/>
      <c r="M163" s="240"/>
    </row>
    <row r="164" spans="1:13" ht="24" customHeight="1" x14ac:dyDescent="0.15">
      <c r="A164" s="137"/>
      <c r="B164" s="137"/>
      <c r="C164" s="137"/>
      <c r="D164" s="137"/>
      <c r="E164" s="137"/>
      <c r="F164" s="137"/>
      <c r="G164" s="137"/>
      <c r="H164" s="137"/>
      <c r="I164" s="137"/>
      <c r="J164" s="137"/>
      <c r="K164" s="137"/>
      <c r="L164" s="137"/>
      <c r="M164" s="137"/>
    </row>
    <row r="165" spans="1:13" ht="24" customHeight="1" x14ac:dyDescent="0.15">
      <c r="A165" s="137"/>
      <c r="B165" s="137"/>
      <c r="C165" s="137"/>
      <c r="D165" s="137"/>
      <c r="E165" s="137"/>
      <c r="F165" s="137"/>
      <c r="G165" s="137"/>
      <c r="H165" s="137"/>
      <c r="I165" s="137"/>
      <c r="J165" s="137"/>
      <c r="K165" s="137"/>
      <c r="L165" s="137"/>
      <c r="M165" s="137"/>
    </row>
    <row r="166" spans="1:13" ht="24" customHeight="1" x14ac:dyDescent="0.15">
      <c r="A166" s="241" t="s">
        <v>261</v>
      </c>
      <c r="B166" s="241"/>
      <c r="C166" s="241"/>
      <c r="D166" s="241"/>
      <c r="E166" s="241"/>
      <c r="F166" s="241"/>
      <c r="G166" s="241"/>
      <c r="H166" s="241"/>
      <c r="I166" s="241"/>
      <c r="J166" s="241"/>
      <c r="K166" s="241"/>
      <c r="L166" s="241"/>
      <c r="M166" s="241"/>
    </row>
    <row r="167" spans="1:13" ht="24" customHeight="1" x14ac:dyDescent="0.15">
      <c r="A167" s="241" t="s">
        <v>330</v>
      </c>
      <c r="B167" s="241"/>
      <c r="C167" s="241"/>
      <c r="D167" s="241"/>
      <c r="E167" s="241"/>
      <c r="F167" s="241"/>
      <c r="G167" s="241"/>
      <c r="H167" s="241"/>
      <c r="I167" s="241"/>
      <c r="J167" s="241"/>
      <c r="K167" s="241"/>
      <c r="L167" s="241"/>
      <c r="M167" s="241"/>
    </row>
    <row r="168" spans="1:13" ht="24" customHeight="1" x14ac:dyDescent="0.15">
      <c r="A168" s="241" t="s">
        <v>262</v>
      </c>
      <c r="B168" s="241"/>
      <c r="C168" s="241"/>
      <c r="D168" s="241"/>
      <c r="E168" s="241"/>
      <c r="F168" s="241"/>
      <c r="G168" s="241"/>
      <c r="H168" s="241"/>
      <c r="I168" s="241"/>
      <c r="J168" s="241"/>
      <c r="K168" s="241"/>
      <c r="L168" s="241"/>
      <c r="M168" s="241"/>
    </row>
    <row r="169" spans="1:13" ht="24" customHeight="1" x14ac:dyDescent="0.15">
      <c r="A169" s="241" t="s">
        <v>263</v>
      </c>
      <c r="B169" s="241"/>
      <c r="C169" s="241"/>
      <c r="D169" s="241"/>
      <c r="E169" s="241"/>
      <c r="F169" s="241"/>
      <c r="G169" s="241"/>
      <c r="H169" s="241"/>
      <c r="I169" s="241"/>
      <c r="J169" s="241"/>
      <c r="K169" s="241"/>
      <c r="L169" s="241"/>
      <c r="M169" s="241"/>
    </row>
    <row r="170" spans="1:13" ht="24" customHeight="1" x14ac:dyDescent="0.15">
      <c r="A170" s="137"/>
      <c r="B170" s="137"/>
      <c r="C170" s="137"/>
      <c r="D170" s="137"/>
      <c r="E170" s="137"/>
      <c r="F170" s="137"/>
      <c r="G170" s="137"/>
      <c r="H170" s="137"/>
      <c r="I170" s="137"/>
      <c r="J170" s="137"/>
      <c r="K170" s="137"/>
      <c r="M170" s="151" t="s">
        <v>264</v>
      </c>
    </row>
    <row r="171" spans="1:13" ht="24" customHeight="1" x14ac:dyDescent="0.15">
      <c r="A171" s="137"/>
      <c r="B171" s="242" t="s">
        <v>289</v>
      </c>
      <c r="C171" s="242"/>
      <c r="D171" s="242"/>
      <c r="E171" s="242"/>
      <c r="F171" s="242"/>
      <c r="G171" s="242"/>
      <c r="H171" s="242"/>
      <c r="I171" s="242"/>
      <c r="J171" s="242"/>
      <c r="K171" s="242"/>
      <c r="L171" s="242"/>
      <c r="M171" s="137"/>
    </row>
    <row r="172" spans="1:13" ht="24" customHeight="1" x14ac:dyDescent="0.15">
      <c r="A172" s="137"/>
      <c r="B172" s="242"/>
      <c r="C172" s="242"/>
      <c r="D172" s="242"/>
      <c r="E172" s="242"/>
      <c r="F172" s="242"/>
      <c r="G172" s="242"/>
      <c r="H172" s="242"/>
      <c r="I172" s="242"/>
      <c r="J172" s="242"/>
      <c r="K172" s="242"/>
      <c r="L172" s="242"/>
      <c r="M172" s="137"/>
    </row>
    <row r="173" spans="1:13" ht="24" customHeight="1" x14ac:dyDescent="0.15">
      <c r="A173" s="241" t="s">
        <v>278</v>
      </c>
      <c r="B173" s="241"/>
      <c r="C173" s="136" t="s">
        <v>331</v>
      </c>
      <c r="D173" s="137"/>
      <c r="E173" s="137"/>
      <c r="F173" s="137"/>
      <c r="G173" s="137"/>
      <c r="H173" s="137"/>
      <c r="I173" s="137"/>
      <c r="J173" s="137"/>
      <c r="K173" s="137"/>
      <c r="L173" s="137"/>
      <c r="M173" s="137"/>
    </row>
    <row r="174" spans="1:13" ht="24" customHeight="1" x14ac:dyDescent="0.15">
      <c r="A174" s="241" t="s">
        <v>279</v>
      </c>
      <c r="B174" s="241"/>
      <c r="C174" s="136" t="s">
        <v>322</v>
      </c>
      <c r="D174" s="137"/>
      <c r="E174" s="137"/>
      <c r="F174" s="137"/>
      <c r="G174" s="137"/>
      <c r="H174" s="137"/>
      <c r="I174" s="137"/>
      <c r="J174" s="137"/>
      <c r="K174" s="137"/>
      <c r="L174" s="137"/>
      <c r="M174" s="137"/>
    </row>
    <row r="175" spans="1:13" ht="24" customHeight="1" x14ac:dyDescent="0.15">
      <c r="A175" s="241" t="s">
        <v>280</v>
      </c>
      <c r="B175" s="241"/>
      <c r="C175" s="136" t="s">
        <v>266</v>
      </c>
      <c r="D175" s="137"/>
      <c r="E175" s="137"/>
      <c r="F175" s="137"/>
      <c r="G175" s="137"/>
      <c r="H175" s="137"/>
      <c r="I175" s="137"/>
      <c r="J175" s="137"/>
      <c r="K175" s="137"/>
      <c r="L175" s="137"/>
      <c r="M175" s="137"/>
    </row>
    <row r="176" spans="1:13" ht="24" customHeight="1" x14ac:dyDescent="0.15">
      <c r="A176" s="241" t="s">
        <v>281</v>
      </c>
      <c r="B176" s="241"/>
      <c r="C176" s="136" t="s">
        <v>323</v>
      </c>
      <c r="D176" s="137"/>
      <c r="E176" s="137"/>
      <c r="F176" s="137"/>
      <c r="G176" s="137"/>
      <c r="H176" s="137"/>
      <c r="I176" s="137"/>
      <c r="J176" s="137"/>
      <c r="K176" s="137"/>
      <c r="L176" s="137"/>
      <c r="M176" s="137"/>
    </row>
    <row r="177" spans="1:13" ht="24" customHeight="1" x14ac:dyDescent="0.15">
      <c r="A177" s="241" t="s">
        <v>282</v>
      </c>
      <c r="B177" s="241"/>
      <c r="C177" s="136" t="s">
        <v>267</v>
      </c>
      <c r="D177" s="137"/>
      <c r="E177" s="137"/>
      <c r="F177" s="137"/>
      <c r="G177" s="137"/>
      <c r="H177" s="137"/>
      <c r="I177" s="137"/>
      <c r="J177" s="137"/>
      <c r="K177" s="137"/>
      <c r="L177" s="137"/>
      <c r="M177" s="137"/>
    </row>
    <row r="178" spans="1:13" ht="24" customHeight="1" x14ac:dyDescent="0.15">
      <c r="A178" s="241" t="s">
        <v>283</v>
      </c>
      <c r="B178" s="241"/>
      <c r="C178" s="136" t="s">
        <v>268</v>
      </c>
      <c r="D178" s="137"/>
      <c r="E178" s="137"/>
      <c r="F178" s="137"/>
      <c r="G178" s="137"/>
      <c r="H178" s="137"/>
      <c r="I178" s="137"/>
      <c r="J178" s="137"/>
      <c r="K178" s="137"/>
      <c r="L178" s="137"/>
      <c r="M178" s="137"/>
    </row>
    <row r="179" spans="1:13" ht="24" customHeight="1" x14ac:dyDescent="0.15">
      <c r="A179" s="241" t="s">
        <v>284</v>
      </c>
      <c r="B179" s="241"/>
      <c r="C179" s="136" t="s">
        <v>269</v>
      </c>
      <c r="D179" s="137"/>
      <c r="E179" s="137"/>
      <c r="F179" s="137"/>
      <c r="G179" s="137"/>
      <c r="H179" s="137"/>
      <c r="I179" s="137"/>
      <c r="J179" s="137"/>
      <c r="K179" s="137"/>
      <c r="L179" s="137"/>
      <c r="M179" s="137"/>
    </row>
    <row r="180" spans="1:13" ht="24" customHeight="1" x14ac:dyDescent="0.15">
      <c r="A180" s="241" t="s">
        <v>265</v>
      </c>
      <c r="B180" s="241"/>
      <c r="C180" s="136" t="s">
        <v>274</v>
      </c>
      <c r="D180" s="137"/>
      <c r="E180" s="137"/>
      <c r="F180" s="137"/>
      <c r="G180" s="137"/>
      <c r="H180" s="137"/>
      <c r="I180" s="137"/>
      <c r="J180" s="137"/>
      <c r="K180" s="137"/>
      <c r="L180" s="137"/>
      <c r="M180" s="137"/>
    </row>
    <row r="181" spans="1:13" ht="24" customHeight="1" x14ac:dyDescent="0.15">
      <c r="A181" s="241" t="s">
        <v>285</v>
      </c>
      <c r="B181" s="241"/>
      <c r="C181" s="152" t="s">
        <v>270</v>
      </c>
      <c r="D181" s="137"/>
      <c r="E181" s="137"/>
      <c r="F181" s="137"/>
      <c r="G181" s="137"/>
      <c r="H181" s="137"/>
      <c r="I181" s="137"/>
      <c r="J181" s="137"/>
      <c r="K181" s="137"/>
      <c r="L181" s="137"/>
      <c r="M181" s="137"/>
    </row>
    <row r="182" spans="1:13" ht="24" customHeight="1" x14ac:dyDescent="0.15">
      <c r="A182" s="241"/>
      <c r="B182" s="241"/>
      <c r="C182" s="136" t="s">
        <v>271</v>
      </c>
      <c r="D182" s="137"/>
      <c r="E182" s="137"/>
      <c r="F182" s="137"/>
      <c r="G182" s="137"/>
      <c r="H182" s="137"/>
      <c r="I182" s="137"/>
      <c r="J182" s="137"/>
      <c r="K182" s="137"/>
      <c r="L182" s="137"/>
      <c r="M182" s="137"/>
    </row>
    <row r="183" spans="1:13" ht="24" customHeight="1" x14ac:dyDescent="0.15">
      <c r="A183" s="241" t="s">
        <v>272</v>
      </c>
      <c r="B183" s="241"/>
      <c r="C183" s="136" t="s">
        <v>273</v>
      </c>
      <c r="D183" s="137"/>
      <c r="E183" s="137"/>
      <c r="F183" s="137"/>
      <c r="G183" s="137"/>
      <c r="H183" s="137"/>
      <c r="I183" s="137"/>
      <c r="J183" s="137"/>
      <c r="K183" s="137"/>
      <c r="L183" s="137"/>
      <c r="M183" s="137"/>
    </row>
    <row r="184" spans="1:13" ht="24" customHeight="1" x14ac:dyDescent="0.15">
      <c r="A184" s="241"/>
      <c r="B184" s="241"/>
      <c r="C184" s="136" t="s">
        <v>290</v>
      </c>
      <c r="D184" s="137"/>
      <c r="E184" s="137"/>
      <c r="F184" s="137"/>
      <c r="G184" s="137"/>
      <c r="H184" s="137"/>
      <c r="I184" s="137"/>
      <c r="J184" s="137"/>
      <c r="K184" s="137"/>
      <c r="L184" s="137"/>
      <c r="M184" s="137"/>
    </row>
    <row r="185" spans="1:13" ht="24" customHeight="1" x14ac:dyDescent="0.15">
      <c r="A185" s="241"/>
      <c r="B185" s="241"/>
      <c r="C185" s="136" t="s">
        <v>275</v>
      </c>
      <c r="D185" s="137"/>
      <c r="E185" s="137"/>
      <c r="F185" s="137"/>
      <c r="G185" s="137"/>
      <c r="H185" s="137"/>
      <c r="I185" s="137"/>
      <c r="J185" s="137"/>
      <c r="K185" s="137"/>
      <c r="L185" s="137"/>
      <c r="M185" s="137"/>
    </row>
    <row r="186" spans="1:13" ht="24" customHeight="1" x14ac:dyDescent="0.15">
      <c r="A186" s="241" t="s">
        <v>286</v>
      </c>
      <c r="B186" s="241"/>
      <c r="C186" s="136" t="s">
        <v>291</v>
      </c>
      <c r="D186" s="137"/>
      <c r="E186" s="137"/>
      <c r="F186" s="137"/>
      <c r="G186" s="137"/>
      <c r="H186" s="137"/>
      <c r="I186" s="137"/>
      <c r="J186" s="137"/>
      <c r="K186" s="137"/>
      <c r="L186" s="137"/>
      <c r="M186" s="137"/>
    </row>
    <row r="187" spans="1:13" ht="24" customHeight="1" x14ac:dyDescent="0.15">
      <c r="A187" s="241" t="s">
        <v>287</v>
      </c>
      <c r="B187" s="241"/>
      <c r="C187" s="136" t="s">
        <v>276</v>
      </c>
      <c r="D187" s="137"/>
      <c r="E187" s="137"/>
      <c r="F187" s="137"/>
      <c r="G187" s="137"/>
      <c r="H187" s="137"/>
      <c r="I187" s="137"/>
      <c r="J187" s="137"/>
      <c r="K187" s="137"/>
      <c r="L187" s="137"/>
      <c r="M187" s="137"/>
    </row>
    <row r="188" spans="1:13" ht="24" customHeight="1" x14ac:dyDescent="0.15">
      <c r="A188" s="241"/>
      <c r="B188" s="241"/>
      <c r="C188" s="136" t="s">
        <v>277</v>
      </c>
      <c r="D188" s="137"/>
      <c r="E188" s="137"/>
      <c r="F188" s="137"/>
      <c r="G188" s="137"/>
      <c r="H188" s="137"/>
      <c r="I188" s="137"/>
      <c r="J188" s="137"/>
      <c r="K188" s="137"/>
      <c r="L188" s="137"/>
      <c r="M188" s="137"/>
    </row>
    <row r="189" spans="1:13" s="153" customFormat="1" ht="27.75" customHeight="1" x14ac:dyDescent="0.15">
      <c r="A189" s="275" t="s">
        <v>328</v>
      </c>
      <c r="B189" s="276"/>
      <c r="C189" s="276"/>
      <c r="D189" s="276"/>
      <c r="E189" s="276"/>
      <c r="F189" s="276"/>
      <c r="G189" s="276"/>
      <c r="H189" s="276"/>
      <c r="I189" s="276"/>
      <c r="J189" s="276"/>
      <c r="K189" s="276"/>
      <c r="L189" s="276"/>
      <c r="M189" s="277"/>
    </row>
    <row r="190" spans="1:13" s="153" customFormat="1" ht="27.75" customHeight="1" x14ac:dyDescent="0.15">
      <c r="A190" s="278" t="s">
        <v>292</v>
      </c>
      <c r="B190" s="279"/>
      <c r="C190" s="279"/>
      <c r="D190" s="279"/>
      <c r="E190" s="279"/>
      <c r="F190" s="279"/>
      <c r="G190" s="279"/>
      <c r="H190" s="279"/>
      <c r="I190" s="279"/>
      <c r="J190" s="279"/>
      <c r="K190" s="279"/>
      <c r="L190" s="279"/>
      <c r="M190" s="280"/>
    </row>
    <row r="191" spans="1:13" ht="24" customHeight="1" x14ac:dyDescent="0.15">
      <c r="A191" s="281" t="s">
        <v>293</v>
      </c>
      <c r="B191" s="281"/>
      <c r="C191" s="292"/>
      <c r="D191" s="292"/>
      <c r="E191" s="292"/>
      <c r="F191" s="292"/>
      <c r="G191" s="292"/>
      <c r="H191" s="292"/>
      <c r="I191" s="292"/>
      <c r="J191" s="292"/>
      <c r="K191" s="292"/>
      <c r="L191" s="292"/>
      <c r="M191" s="292"/>
    </row>
    <row r="192" spans="1:13" ht="24" customHeight="1" x14ac:dyDescent="0.15">
      <c r="A192" s="281"/>
      <c r="B192" s="281"/>
      <c r="C192" s="292"/>
      <c r="D192" s="292"/>
      <c r="E192" s="292"/>
      <c r="F192" s="292"/>
      <c r="G192" s="292"/>
      <c r="H192" s="292"/>
      <c r="I192" s="292"/>
      <c r="J192" s="292"/>
      <c r="K192" s="292"/>
      <c r="L192" s="292"/>
      <c r="M192" s="292"/>
    </row>
    <row r="193" spans="1:13" ht="24" customHeight="1" x14ac:dyDescent="0.15">
      <c r="A193" s="281" t="s">
        <v>294</v>
      </c>
      <c r="B193" s="281"/>
      <c r="C193" s="249" t="s">
        <v>315</v>
      </c>
      <c r="D193" s="251"/>
      <c r="E193" s="251"/>
      <c r="F193" s="251"/>
      <c r="G193" s="251"/>
      <c r="H193" s="251"/>
      <c r="I193" s="251"/>
      <c r="J193" s="251"/>
      <c r="K193" s="251"/>
      <c r="L193" s="251"/>
      <c r="M193" s="252"/>
    </row>
    <row r="194" spans="1:13" ht="24" customHeight="1" x14ac:dyDescent="0.15">
      <c r="A194" s="281"/>
      <c r="B194" s="281"/>
      <c r="C194" s="250"/>
      <c r="D194" s="253"/>
      <c r="E194" s="253"/>
      <c r="F194" s="253"/>
      <c r="G194" s="253"/>
      <c r="H194" s="253"/>
      <c r="I194" s="253"/>
      <c r="J194" s="253"/>
      <c r="K194" s="253"/>
      <c r="L194" s="253"/>
      <c r="M194" s="254"/>
    </row>
    <row r="195" spans="1:13" ht="24" customHeight="1" x14ac:dyDescent="0.15">
      <c r="A195" s="281" t="s">
        <v>295</v>
      </c>
      <c r="B195" s="281"/>
      <c r="C195" s="249" t="s">
        <v>316</v>
      </c>
      <c r="D195" s="251"/>
      <c r="E195" s="251"/>
      <c r="F195" s="251"/>
      <c r="G195" s="251"/>
      <c r="H195" s="251"/>
      <c r="I195" s="251"/>
      <c r="J195" s="251"/>
      <c r="K195" s="251"/>
      <c r="L195" s="251"/>
      <c r="M195" s="252"/>
    </row>
    <row r="196" spans="1:13" ht="24" customHeight="1" x14ac:dyDescent="0.15">
      <c r="A196" s="281"/>
      <c r="B196" s="281"/>
      <c r="C196" s="250"/>
      <c r="D196" s="253"/>
      <c r="E196" s="253"/>
      <c r="F196" s="253"/>
      <c r="G196" s="253"/>
      <c r="H196" s="253"/>
      <c r="I196" s="253"/>
      <c r="J196" s="253"/>
      <c r="K196" s="253"/>
      <c r="L196" s="253"/>
      <c r="M196" s="254"/>
    </row>
    <row r="197" spans="1:13" ht="24" customHeight="1" x14ac:dyDescent="0.15">
      <c r="A197" s="281" t="s">
        <v>296</v>
      </c>
      <c r="B197" s="281"/>
      <c r="C197" s="255"/>
      <c r="D197" s="251"/>
      <c r="E197" s="251"/>
      <c r="F197" s="251"/>
      <c r="G197" s="257" t="s">
        <v>317</v>
      </c>
      <c r="H197" s="251"/>
      <c r="I197" s="251"/>
      <c r="J197" s="251"/>
      <c r="K197" s="251"/>
      <c r="L197" s="251"/>
      <c r="M197" s="252"/>
    </row>
    <row r="198" spans="1:13" ht="24" customHeight="1" x14ac:dyDescent="0.15">
      <c r="A198" s="281"/>
      <c r="B198" s="281"/>
      <c r="C198" s="256"/>
      <c r="D198" s="253"/>
      <c r="E198" s="253"/>
      <c r="F198" s="253"/>
      <c r="G198" s="258"/>
      <c r="H198" s="253"/>
      <c r="I198" s="253"/>
      <c r="J198" s="253"/>
      <c r="K198" s="253"/>
      <c r="L198" s="253"/>
      <c r="M198" s="254"/>
    </row>
    <row r="199" spans="1:13" ht="24" customHeight="1" x14ac:dyDescent="0.15">
      <c r="A199" s="281" t="s">
        <v>297</v>
      </c>
      <c r="B199" s="281"/>
      <c r="C199" s="292"/>
      <c r="D199" s="292"/>
      <c r="E199" s="292"/>
      <c r="F199" s="292"/>
      <c r="G199" s="292"/>
      <c r="H199" s="292"/>
      <c r="I199" s="292"/>
      <c r="J199" s="292"/>
      <c r="K199" s="292"/>
      <c r="L199" s="292"/>
      <c r="M199" s="292"/>
    </row>
    <row r="200" spans="1:13" ht="24" customHeight="1" x14ac:dyDescent="0.15">
      <c r="A200" s="281"/>
      <c r="B200" s="281"/>
      <c r="C200" s="292"/>
      <c r="D200" s="292"/>
      <c r="E200" s="292"/>
      <c r="F200" s="292"/>
      <c r="G200" s="292"/>
      <c r="H200" s="292"/>
      <c r="I200" s="292"/>
      <c r="J200" s="292"/>
      <c r="K200" s="292"/>
      <c r="L200" s="292"/>
      <c r="M200" s="292"/>
    </row>
    <row r="201" spans="1:13" ht="24" customHeight="1" x14ac:dyDescent="0.15">
      <c r="A201" s="249" t="s">
        <v>298</v>
      </c>
      <c r="B201" s="246"/>
      <c r="C201" s="154" t="s">
        <v>299</v>
      </c>
      <c r="D201" s="175" t="s">
        <v>333</v>
      </c>
      <c r="E201" s="168"/>
      <c r="F201" s="155"/>
      <c r="G201" s="155"/>
      <c r="H201" s="155"/>
      <c r="I201" s="155"/>
      <c r="J201" s="155"/>
      <c r="K201" s="155"/>
      <c r="L201" s="155"/>
      <c r="M201" s="156"/>
    </row>
    <row r="202" spans="1:13" ht="24" customHeight="1" x14ac:dyDescent="0.15">
      <c r="A202" s="247"/>
      <c r="B202" s="248"/>
      <c r="C202" s="177" t="s">
        <v>332</v>
      </c>
      <c r="D202" s="157" t="s">
        <v>302</v>
      </c>
      <c r="E202" s="158" t="s">
        <v>303</v>
      </c>
      <c r="F202" s="158"/>
      <c r="G202" s="158"/>
      <c r="H202" s="158"/>
      <c r="I202" s="158"/>
      <c r="J202" s="158"/>
      <c r="K202" s="158"/>
      <c r="L202" s="158"/>
      <c r="M202" s="159"/>
    </row>
    <row r="203" spans="1:13" ht="24" customHeight="1" x14ac:dyDescent="0.15">
      <c r="A203" s="160"/>
      <c r="B203" s="159"/>
      <c r="C203" s="177" t="s">
        <v>332</v>
      </c>
      <c r="D203" s="161" t="s">
        <v>301</v>
      </c>
      <c r="E203" s="158" t="s">
        <v>304</v>
      </c>
      <c r="F203" s="158"/>
      <c r="G203" s="158"/>
      <c r="H203" s="158"/>
      <c r="I203" s="158"/>
      <c r="J203" s="158"/>
      <c r="K203" s="158"/>
      <c r="L203" s="158"/>
      <c r="M203" s="159"/>
    </row>
    <row r="204" spans="1:13" ht="24" customHeight="1" x14ac:dyDescent="0.15">
      <c r="A204" s="160"/>
      <c r="B204" s="159"/>
      <c r="C204" s="177" t="s">
        <v>332</v>
      </c>
      <c r="D204" s="162" t="s">
        <v>305</v>
      </c>
      <c r="E204" s="158" t="s">
        <v>307</v>
      </c>
      <c r="F204" s="158"/>
      <c r="G204" s="158"/>
      <c r="H204" s="158"/>
      <c r="I204" s="158"/>
      <c r="J204" s="158"/>
      <c r="K204" s="158"/>
      <c r="L204" s="158"/>
      <c r="M204" s="159"/>
    </row>
    <row r="205" spans="1:13" ht="24" customHeight="1" x14ac:dyDescent="0.15">
      <c r="A205" s="163"/>
      <c r="B205" s="164"/>
      <c r="C205" s="178" t="s">
        <v>300</v>
      </c>
      <c r="D205" s="165" t="s">
        <v>306</v>
      </c>
      <c r="E205" s="166" t="s">
        <v>308</v>
      </c>
      <c r="F205" s="166"/>
      <c r="G205" s="166"/>
      <c r="H205" s="166"/>
      <c r="I205" s="166"/>
      <c r="J205" s="166"/>
      <c r="K205" s="166"/>
      <c r="L205" s="166"/>
      <c r="M205" s="164"/>
    </row>
    <row r="206" spans="1:13" ht="24" customHeight="1" x14ac:dyDescent="0.15">
      <c r="A206" s="249" t="s">
        <v>265</v>
      </c>
      <c r="B206" s="246"/>
      <c r="C206" s="265">
        <v>3000</v>
      </c>
      <c r="D206" s="266"/>
      <c r="E206" s="266"/>
      <c r="F206" s="257" t="s">
        <v>309</v>
      </c>
      <c r="G206" s="263">
        <v>0</v>
      </c>
      <c r="H206" s="263"/>
      <c r="I206" s="257" t="s">
        <v>310</v>
      </c>
      <c r="J206" s="257" t="s">
        <v>311</v>
      </c>
      <c r="K206" s="261">
        <f>IF(G206="","",C206*G206)</f>
        <v>0</v>
      </c>
      <c r="L206" s="261"/>
      <c r="M206" s="259" t="s">
        <v>312</v>
      </c>
    </row>
    <row r="207" spans="1:13" ht="24" customHeight="1" x14ac:dyDescent="0.15">
      <c r="A207" s="250"/>
      <c r="B207" s="269"/>
      <c r="C207" s="267"/>
      <c r="D207" s="268"/>
      <c r="E207" s="268"/>
      <c r="F207" s="258"/>
      <c r="G207" s="264"/>
      <c r="H207" s="264"/>
      <c r="I207" s="258"/>
      <c r="J207" s="258"/>
      <c r="K207" s="262"/>
      <c r="L207" s="262"/>
      <c r="M207" s="260"/>
    </row>
    <row r="208" spans="1:13" ht="24" customHeight="1" x14ac:dyDescent="0.15">
      <c r="A208" s="249" t="s">
        <v>313</v>
      </c>
      <c r="B208" s="246"/>
      <c r="C208" s="270" t="s">
        <v>314</v>
      </c>
      <c r="D208" s="271"/>
      <c r="E208" s="271"/>
      <c r="F208" s="271"/>
      <c r="G208" s="271"/>
      <c r="H208" s="271"/>
      <c r="I208" s="271"/>
      <c r="J208" s="271"/>
      <c r="K208" s="271"/>
      <c r="L208" s="271"/>
      <c r="M208" s="259"/>
    </row>
    <row r="209" spans="1:13" ht="24" customHeight="1" x14ac:dyDescent="0.15">
      <c r="A209" s="247"/>
      <c r="B209" s="248"/>
      <c r="C209" s="272"/>
      <c r="D209" s="273"/>
      <c r="E209" s="273"/>
      <c r="F209" s="273"/>
      <c r="G209" s="273"/>
      <c r="H209" s="273"/>
      <c r="I209" s="273"/>
      <c r="J209" s="273"/>
      <c r="K209" s="273"/>
      <c r="L209" s="273"/>
      <c r="M209" s="274"/>
    </row>
    <row r="210" spans="1:13" ht="24" customHeight="1" x14ac:dyDescent="0.15">
      <c r="A210" s="160"/>
      <c r="B210" s="159"/>
      <c r="C210" s="286"/>
      <c r="D210" s="287"/>
      <c r="E210" s="287"/>
      <c r="F210" s="287"/>
      <c r="G210" s="287"/>
      <c r="H210" s="287"/>
      <c r="I210" s="287"/>
      <c r="J210" s="287"/>
      <c r="K210" s="287"/>
      <c r="L210" s="287"/>
      <c r="M210" s="288"/>
    </row>
    <row r="211" spans="1:13" ht="24" customHeight="1" x14ac:dyDescent="0.15">
      <c r="A211" s="160"/>
      <c r="B211" s="159"/>
      <c r="C211" s="286"/>
      <c r="D211" s="287"/>
      <c r="E211" s="287"/>
      <c r="F211" s="287"/>
      <c r="G211" s="287"/>
      <c r="H211" s="287"/>
      <c r="I211" s="287"/>
      <c r="J211" s="287"/>
      <c r="K211" s="287"/>
      <c r="L211" s="287"/>
      <c r="M211" s="288"/>
    </row>
    <row r="212" spans="1:13" ht="24" customHeight="1" x14ac:dyDescent="0.15">
      <c r="A212" s="160"/>
      <c r="B212" s="159"/>
      <c r="C212" s="286"/>
      <c r="D212" s="287"/>
      <c r="E212" s="287"/>
      <c r="F212" s="287"/>
      <c r="G212" s="287"/>
      <c r="H212" s="287"/>
      <c r="I212" s="287"/>
      <c r="J212" s="287"/>
      <c r="K212" s="287"/>
      <c r="L212" s="287"/>
      <c r="M212" s="288"/>
    </row>
    <row r="213" spans="1:13" ht="24" customHeight="1" x14ac:dyDescent="0.15">
      <c r="A213" s="160"/>
      <c r="B213" s="159"/>
      <c r="C213" s="286"/>
      <c r="D213" s="287"/>
      <c r="E213" s="287"/>
      <c r="F213" s="287"/>
      <c r="G213" s="287"/>
      <c r="H213" s="287"/>
      <c r="I213" s="287"/>
      <c r="J213" s="287"/>
      <c r="K213" s="287"/>
      <c r="L213" s="287"/>
      <c r="M213" s="288"/>
    </row>
    <row r="214" spans="1:13" ht="24" customHeight="1" x14ac:dyDescent="0.15">
      <c r="A214" s="163"/>
      <c r="B214" s="164"/>
      <c r="C214" s="289"/>
      <c r="D214" s="290"/>
      <c r="E214" s="290"/>
      <c r="F214" s="290"/>
      <c r="G214" s="290"/>
      <c r="H214" s="290"/>
      <c r="I214" s="290"/>
      <c r="J214" s="290"/>
      <c r="K214" s="290"/>
      <c r="L214" s="290"/>
      <c r="M214" s="291"/>
    </row>
    <row r="215" spans="1:13" ht="24" customHeight="1" x14ac:dyDescent="0.15">
      <c r="A215" s="245" t="s">
        <v>318</v>
      </c>
      <c r="B215" s="246"/>
      <c r="C215" s="283"/>
      <c r="D215" s="284"/>
      <c r="E215" s="284"/>
      <c r="F215" s="284"/>
      <c r="G215" s="284"/>
      <c r="H215" s="284"/>
      <c r="I215" s="284"/>
      <c r="J215" s="284"/>
      <c r="K215" s="284"/>
      <c r="L215" s="284"/>
      <c r="M215" s="285"/>
    </row>
    <row r="216" spans="1:13" ht="24" customHeight="1" x14ac:dyDescent="0.15">
      <c r="A216" s="247"/>
      <c r="B216" s="248"/>
      <c r="C216" s="286"/>
      <c r="D216" s="287"/>
      <c r="E216" s="287"/>
      <c r="F216" s="287"/>
      <c r="G216" s="287"/>
      <c r="H216" s="287"/>
      <c r="I216" s="287"/>
      <c r="J216" s="287"/>
      <c r="K216" s="287"/>
      <c r="L216" s="287"/>
      <c r="M216" s="288"/>
    </row>
    <row r="217" spans="1:13" ht="24" customHeight="1" x14ac:dyDescent="0.15">
      <c r="A217" s="160"/>
      <c r="B217" s="159"/>
      <c r="C217" s="286"/>
      <c r="D217" s="287"/>
      <c r="E217" s="287"/>
      <c r="F217" s="287"/>
      <c r="G217" s="287"/>
      <c r="H217" s="287"/>
      <c r="I217" s="287"/>
      <c r="J217" s="287"/>
      <c r="K217" s="287"/>
      <c r="L217" s="287"/>
      <c r="M217" s="288"/>
    </row>
    <row r="218" spans="1:13" ht="24" customHeight="1" x14ac:dyDescent="0.15">
      <c r="A218" s="160"/>
      <c r="B218" s="159"/>
      <c r="C218" s="286"/>
      <c r="D218" s="287"/>
      <c r="E218" s="287"/>
      <c r="F218" s="287"/>
      <c r="G218" s="287"/>
      <c r="H218" s="287"/>
      <c r="I218" s="287"/>
      <c r="J218" s="287"/>
      <c r="K218" s="287"/>
      <c r="L218" s="287"/>
      <c r="M218" s="288"/>
    </row>
    <row r="219" spans="1:13" ht="24" customHeight="1" x14ac:dyDescent="0.15">
      <c r="A219" s="160"/>
      <c r="B219" s="159"/>
      <c r="C219" s="286"/>
      <c r="D219" s="287"/>
      <c r="E219" s="287"/>
      <c r="F219" s="287"/>
      <c r="G219" s="287"/>
      <c r="H219" s="287"/>
      <c r="I219" s="287"/>
      <c r="J219" s="287"/>
      <c r="K219" s="287"/>
      <c r="L219" s="287"/>
      <c r="M219" s="288"/>
    </row>
    <row r="220" spans="1:13" ht="24" customHeight="1" x14ac:dyDescent="0.15">
      <c r="A220" s="160"/>
      <c r="B220" s="159"/>
      <c r="C220" s="286"/>
      <c r="D220" s="287"/>
      <c r="E220" s="287"/>
      <c r="F220" s="287"/>
      <c r="G220" s="287"/>
      <c r="H220" s="287"/>
      <c r="I220" s="287"/>
      <c r="J220" s="287"/>
      <c r="K220" s="287"/>
      <c r="L220" s="287"/>
      <c r="M220" s="288"/>
    </row>
    <row r="221" spans="1:13" ht="24" customHeight="1" x14ac:dyDescent="0.15">
      <c r="A221" s="163"/>
      <c r="B221" s="164"/>
      <c r="C221" s="289"/>
      <c r="D221" s="290"/>
      <c r="E221" s="290"/>
      <c r="F221" s="290"/>
      <c r="G221" s="290"/>
      <c r="H221" s="290"/>
      <c r="I221" s="290"/>
      <c r="J221" s="290"/>
      <c r="K221" s="290"/>
      <c r="L221" s="290"/>
      <c r="M221" s="291"/>
    </row>
  </sheetData>
  <sheetProtection password="C3A9" sheet="1" objects="1" scenarios="1"/>
  <mergeCells count="322">
    <mergeCell ref="C17:M17"/>
    <mergeCell ref="C50:M50"/>
    <mergeCell ref="A51:B51"/>
    <mergeCell ref="C51:M51"/>
    <mergeCell ref="C215:M221"/>
    <mergeCell ref="C210:M214"/>
    <mergeCell ref="A54:B54"/>
    <mergeCell ref="C54:M54"/>
    <mergeCell ref="A55:B55"/>
    <mergeCell ref="C55:M55"/>
    <mergeCell ref="A56:B56"/>
    <mergeCell ref="C56:M56"/>
    <mergeCell ref="C191:M192"/>
    <mergeCell ref="A193:B194"/>
    <mergeCell ref="A201:B202"/>
    <mergeCell ref="A199:B200"/>
    <mergeCell ref="A197:B198"/>
    <mergeCell ref="A195:B196"/>
    <mergeCell ref="C199:M200"/>
    <mergeCell ref="A173:B173"/>
    <mergeCell ref="A174:B174"/>
    <mergeCell ref="A175:B175"/>
    <mergeCell ref="A185:B185"/>
    <mergeCell ref="A186:B186"/>
    <mergeCell ref="A1:M1"/>
    <mergeCell ref="A2:M2"/>
    <mergeCell ref="A3:M3"/>
    <mergeCell ref="A215:B216"/>
    <mergeCell ref="C193:C194"/>
    <mergeCell ref="D193:M194"/>
    <mergeCell ref="C195:C196"/>
    <mergeCell ref="D195:M196"/>
    <mergeCell ref="C197:F198"/>
    <mergeCell ref="G197:G198"/>
    <mergeCell ref="H197:M198"/>
    <mergeCell ref="M206:M207"/>
    <mergeCell ref="K206:L207"/>
    <mergeCell ref="J206:J207"/>
    <mergeCell ref="G206:H207"/>
    <mergeCell ref="F206:F207"/>
    <mergeCell ref="C206:E207"/>
    <mergeCell ref="A206:B207"/>
    <mergeCell ref="I206:I207"/>
    <mergeCell ref="A208:B209"/>
    <mergeCell ref="C208:M209"/>
    <mergeCell ref="A189:M189"/>
    <mergeCell ref="A190:M190"/>
    <mergeCell ref="A191:B192"/>
    <mergeCell ref="A188:B188"/>
    <mergeCell ref="A166:M166"/>
    <mergeCell ref="A167:M167"/>
    <mergeCell ref="A168:M168"/>
    <mergeCell ref="A169:M169"/>
    <mergeCell ref="B171:L172"/>
    <mergeCell ref="A176:B176"/>
    <mergeCell ref="A177:B177"/>
    <mergeCell ref="A178:B178"/>
    <mergeCell ref="A179:B179"/>
    <mergeCell ref="A180:B180"/>
    <mergeCell ref="A181:B181"/>
    <mergeCell ref="A182:B182"/>
    <mergeCell ref="A183:B183"/>
    <mergeCell ref="A184:B184"/>
    <mergeCell ref="A187:B187"/>
    <mergeCell ref="A159:M159"/>
    <mergeCell ref="I161:M161"/>
    <mergeCell ref="I162:M162"/>
    <mergeCell ref="I163:M163"/>
    <mergeCell ref="I110:K110"/>
    <mergeCell ref="I111:K111"/>
    <mergeCell ref="I112:K112"/>
    <mergeCell ref="I113:K113"/>
    <mergeCell ref="B104:D104"/>
    <mergeCell ref="B105:D105"/>
    <mergeCell ref="B106:D106"/>
    <mergeCell ref="B107:D107"/>
    <mergeCell ref="I104:K104"/>
    <mergeCell ref="I105:K105"/>
    <mergeCell ref="I106:K106"/>
    <mergeCell ref="I107:K107"/>
    <mergeCell ref="B142:G142"/>
    <mergeCell ref="B136:C140"/>
    <mergeCell ref="D136:E141"/>
    <mergeCell ref="B135:G135"/>
    <mergeCell ref="B119:D119"/>
    <mergeCell ref="B120:D120"/>
    <mergeCell ref="I121:K121"/>
    <mergeCell ref="I122:K122"/>
    <mergeCell ref="A96:B96"/>
    <mergeCell ref="A97:B97"/>
    <mergeCell ref="A91:B91"/>
    <mergeCell ref="A98:B98"/>
    <mergeCell ref="A73:B73"/>
    <mergeCell ref="A74:B74"/>
    <mergeCell ref="A75:B75"/>
    <mergeCell ref="A76:B76"/>
    <mergeCell ref="A70:B70"/>
    <mergeCell ref="A71:B71"/>
    <mergeCell ref="A72:B72"/>
    <mergeCell ref="A52:B52"/>
    <mergeCell ref="A50:B50"/>
    <mergeCell ref="A39:B39"/>
    <mergeCell ref="A40:B40"/>
    <mergeCell ref="C67:M67"/>
    <mergeCell ref="A66:B66"/>
    <mergeCell ref="C66:M66"/>
    <mergeCell ref="A92:B92"/>
    <mergeCell ref="C92:M92"/>
    <mergeCell ref="C71:M71"/>
    <mergeCell ref="C73:M73"/>
    <mergeCell ref="C74:M74"/>
    <mergeCell ref="C75:M75"/>
    <mergeCell ref="C76:M76"/>
    <mergeCell ref="C68:M68"/>
    <mergeCell ref="C69:M69"/>
    <mergeCell ref="C70:M70"/>
    <mergeCell ref="A4:B4"/>
    <mergeCell ref="A5:B5"/>
    <mergeCell ref="A6:B6"/>
    <mergeCell ref="A7:B7"/>
    <mergeCell ref="A8:B8"/>
    <mergeCell ref="A9:B9"/>
    <mergeCell ref="A10:B10"/>
    <mergeCell ref="A22:B22"/>
    <mergeCell ref="A23:B23"/>
    <mergeCell ref="A11:B11"/>
    <mergeCell ref="A12:B12"/>
    <mergeCell ref="A13:B13"/>
    <mergeCell ref="A15:B15"/>
    <mergeCell ref="A16:B16"/>
    <mergeCell ref="A17:B17"/>
    <mergeCell ref="A14:B14"/>
    <mergeCell ref="A18:B18"/>
    <mergeCell ref="A19:B19"/>
    <mergeCell ref="A20:B20"/>
    <mergeCell ref="A21:B21"/>
    <mergeCell ref="A24:B24"/>
    <mergeCell ref="A101:M101"/>
    <mergeCell ref="A102:M102"/>
    <mergeCell ref="C77:L77"/>
    <mergeCell ref="C78:L78"/>
    <mergeCell ref="C79:L79"/>
    <mergeCell ref="C80:L80"/>
    <mergeCell ref="C81:M81"/>
    <mergeCell ref="C82:M82"/>
    <mergeCell ref="C83:M83"/>
    <mergeCell ref="C84:M84"/>
    <mergeCell ref="C85:M85"/>
    <mergeCell ref="C86:M86"/>
    <mergeCell ref="A84:B84"/>
    <mergeCell ref="A85:B85"/>
    <mergeCell ref="A86:B86"/>
    <mergeCell ref="A78:B78"/>
    <mergeCell ref="A79:B79"/>
    <mergeCell ref="A80:B80"/>
    <mergeCell ref="A81:B81"/>
    <mergeCell ref="A67:B67"/>
    <mergeCell ref="A69:B69"/>
    <mergeCell ref="A63:B63"/>
    <mergeCell ref="A64:B64"/>
    <mergeCell ref="C100:M100"/>
    <mergeCell ref="C87:M87"/>
    <mergeCell ref="C91:M91"/>
    <mergeCell ref="C93:M93"/>
    <mergeCell ref="C94:M94"/>
    <mergeCell ref="C88:L88"/>
    <mergeCell ref="C89:L89"/>
    <mergeCell ref="C90:L90"/>
    <mergeCell ref="A25:B25"/>
    <mergeCell ref="A26:B26"/>
    <mergeCell ref="A27:B27"/>
    <mergeCell ref="A28:B28"/>
    <mergeCell ref="A65:B65"/>
    <mergeCell ref="A68:B68"/>
    <mergeCell ref="A29:B29"/>
    <mergeCell ref="A30:B30"/>
    <mergeCell ref="A31:B31"/>
    <mergeCell ref="A32:B32"/>
    <mergeCell ref="A33:B33"/>
    <mergeCell ref="A34:B34"/>
    <mergeCell ref="A35:B35"/>
    <mergeCell ref="A36:B36"/>
    <mergeCell ref="A37:B37"/>
    <mergeCell ref="A38:B38"/>
    <mergeCell ref="B132:G133"/>
    <mergeCell ref="H132:M133"/>
    <mergeCell ref="B121:D121"/>
    <mergeCell ref="B122:D122"/>
    <mergeCell ref="B123:D123"/>
    <mergeCell ref="B124:D124"/>
    <mergeCell ref="B125:D125"/>
    <mergeCell ref="B126:D126"/>
    <mergeCell ref="I123:K123"/>
    <mergeCell ref="I125:K125"/>
    <mergeCell ref="I126:K126"/>
    <mergeCell ref="A130:M130"/>
    <mergeCell ref="A131:M131"/>
    <mergeCell ref="C4:M4"/>
    <mergeCell ref="B155:G157"/>
    <mergeCell ref="A48:B48"/>
    <mergeCell ref="A49:B49"/>
    <mergeCell ref="A53:B53"/>
    <mergeCell ref="A57:B57"/>
    <mergeCell ref="A58:B58"/>
    <mergeCell ref="A59:B59"/>
    <mergeCell ref="A60:B60"/>
    <mergeCell ref="C39:M39"/>
    <mergeCell ref="C42:M42"/>
    <mergeCell ref="C43:M43"/>
    <mergeCell ref="C44:M44"/>
    <mergeCell ref="H155:M157"/>
    <mergeCell ref="H137:M142"/>
    <mergeCell ref="H135:M136"/>
    <mergeCell ref="H143:M144"/>
    <mergeCell ref="H145:M152"/>
    <mergeCell ref="H153:M153"/>
    <mergeCell ref="H154:M154"/>
    <mergeCell ref="B143:G154"/>
    <mergeCell ref="F141:G141"/>
    <mergeCell ref="F140:G140"/>
    <mergeCell ref="B134:G134"/>
    <mergeCell ref="F139:G139"/>
    <mergeCell ref="H103:K103"/>
    <mergeCell ref="A116:D116"/>
    <mergeCell ref="H116:K116"/>
    <mergeCell ref="A129:M129"/>
    <mergeCell ref="I117:K117"/>
    <mergeCell ref="I118:K118"/>
    <mergeCell ref="I124:K124"/>
    <mergeCell ref="A128:M128"/>
    <mergeCell ref="I119:K119"/>
    <mergeCell ref="I120:K120"/>
    <mergeCell ref="I108:K108"/>
    <mergeCell ref="I109:K109"/>
    <mergeCell ref="B108:D108"/>
    <mergeCell ref="B109:D109"/>
    <mergeCell ref="B110:D110"/>
    <mergeCell ref="B111:D111"/>
    <mergeCell ref="B112:D112"/>
    <mergeCell ref="B113:D113"/>
    <mergeCell ref="B117:D117"/>
    <mergeCell ref="B118:D118"/>
    <mergeCell ref="A103:D103"/>
    <mergeCell ref="F136:G138"/>
    <mergeCell ref="H134:M134"/>
    <mergeCell ref="C31:M31"/>
    <mergeCell ref="C32:M32"/>
    <mergeCell ref="C33:M33"/>
    <mergeCell ref="C35:M35"/>
    <mergeCell ref="C36:M36"/>
    <mergeCell ref="C38:M38"/>
    <mergeCell ref="C34:M34"/>
    <mergeCell ref="C37:M37"/>
    <mergeCell ref="C5:M5"/>
    <mergeCell ref="C6:M6"/>
    <mergeCell ref="C7:M7"/>
    <mergeCell ref="C8:M8"/>
    <mergeCell ref="C9:M9"/>
    <mergeCell ref="C10:M10"/>
    <mergeCell ref="C11:M11"/>
    <mergeCell ref="C12:M12"/>
    <mergeCell ref="C13:M13"/>
    <mergeCell ref="C14:M14"/>
    <mergeCell ref="C18:M18"/>
    <mergeCell ref="C19:M19"/>
    <mergeCell ref="C20:M20"/>
    <mergeCell ref="C21:M21"/>
    <mergeCell ref="C15:M15"/>
    <mergeCell ref="C16:M16"/>
    <mergeCell ref="C22:M22"/>
    <mergeCell ref="C23:M23"/>
    <mergeCell ref="C24:M24"/>
    <mergeCell ref="C25:M25"/>
    <mergeCell ref="C26:M26"/>
    <mergeCell ref="C27:M27"/>
    <mergeCell ref="C28:M28"/>
    <mergeCell ref="C29:M29"/>
    <mergeCell ref="C30:M30"/>
    <mergeCell ref="C57:M57"/>
    <mergeCell ref="C58:M58"/>
    <mergeCell ref="C59:M59"/>
    <mergeCell ref="C60:M60"/>
    <mergeCell ref="C48:M48"/>
    <mergeCell ref="C49:M49"/>
    <mergeCell ref="C53:M53"/>
    <mergeCell ref="C52:M52"/>
    <mergeCell ref="C40:M40"/>
    <mergeCell ref="C41:M41"/>
    <mergeCell ref="C47:M47"/>
    <mergeCell ref="A41:B41"/>
    <mergeCell ref="A42:B42"/>
    <mergeCell ref="A43:B43"/>
    <mergeCell ref="A44:B44"/>
    <mergeCell ref="A45:B45"/>
    <mergeCell ref="A46:B46"/>
    <mergeCell ref="A47:B47"/>
    <mergeCell ref="C45:M45"/>
    <mergeCell ref="C46:M46"/>
    <mergeCell ref="A95:B95"/>
    <mergeCell ref="C95:M95"/>
    <mergeCell ref="A99:B99"/>
    <mergeCell ref="A100:B100"/>
    <mergeCell ref="A90:B90"/>
    <mergeCell ref="C61:M61"/>
    <mergeCell ref="C62:M62"/>
    <mergeCell ref="C63:M63"/>
    <mergeCell ref="C64:M64"/>
    <mergeCell ref="C65:M65"/>
    <mergeCell ref="A62:B62"/>
    <mergeCell ref="A61:B61"/>
    <mergeCell ref="A93:B93"/>
    <mergeCell ref="A94:B94"/>
    <mergeCell ref="A82:B82"/>
    <mergeCell ref="A83:B83"/>
    <mergeCell ref="A77:B77"/>
    <mergeCell ref="C96:M96"/>
    <mergeCell ref="C97:M97"/>
    <mergeCell ref="C98:M98"/>
    <mergeCell ref="A87:B87"/>
    <mergeCell ref="A88:B88"/>
    <mergeCell ref="A89:B89"/>
    <mergeCell ref="C99:M99"/>
  </mergeCells>
  <phoneticPr fontId="1"/>
  <dataValidations count="1">
    <dataValidation type="list" allowBlank="1" showInputMessage="1" showErrorMessage="1" sqref="C202:C205">
      <formula1>"□,■"</formula1>
    </dataValidation>
  </dataValidations>
  <pageMargins left="0.35433070866141736" right="0.23622047244094491" top="0.74803149606299213" bottom="0.74803149606299213" header="0.31496062992125984" footer="0.31496062992125984"/>
  <pageSetup paperSize="9" scale="98" orientation="portrait" horizontalDpi="4294967293" verticalDpi="300" r:id="rId1"/>
  <rowBreaks count="2" manualBreakCount="2">
    <brk id="34" max="12" man="1"/>
    <brk id="188" max="12" man="1"/>
  </rowBreaks>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00B050"/>
  </sheetPr>
  <dimension ref="B2:F27"/>
  <sheetViews>
    <sheetView zoomScaleNormal="100" workbookViewId="0">
      <selection activeCell="D26" sqref="D26"/>
    </sheetView>
  </sheetViews>
  <sheetFormatPr defaultColWidth="8.875" defaultRowHeight="18.75" x14ac:dyDescent="0.45"/>
  <cols>
    <col min="1" max="1" width="3.125" style="1" customWidth="1"/>
    <col min="2" max="2" width="8.875" style="1"/>
    <col min="3" max="3" width="19.5" style="1" customWidth="1"/>
    <col min="4" max="5" width="24.625" style="1" customWidth="1"/>
    <col min="6" max="256" width="8.875" style="1"/>
    <col min="257" max="257" width="3.125" style="1" customWidth="1"/>
    <col min="258" max="258" width="8.875" style="1"/>
    <col min="259" max="259" width="19.5" style="1" customWidth="1"/>
    <col min="260" max="261" width="24.625" style="1" customWidth="1"/>
    <col min="262" max="512" width="8.875" style="1"/>
    <col min="513" max="513" width="3.125" style="1" customWidth="1"/>
    <col min="514" max="514" width="8.875" style="1"/>
    <col min="515" max="515" width="19.5" style="1" customWidth="1"/>
    <col min="516" max="517" width="24.625" style="1" customWidth="1"/>
    <col min="518" max="768" width="8.875" style="1"/>
    <col min="769" max="769" width="3.125" style="1" customWidth="1"/>
    <col min="770" max="770" width="8.875" style="1"/>
    <col min="771" max="771" width="19.5" style="1" customWidth="1"/>
    <col min="772" max="773" width="24.625" style="1" customWidth="1"/>
    <col min="774" max="1024" width="8.875" style="1"/>
    <col min="1025" max="1025" width="3.125" style="1" customWidth="1"/>
    <col min="1026" max="1026" width="8.875" style="1"/>
    <col min="1027" max="1027" width="19.5" style="1" customWidth="1"/>
    <col min="1028" max="1029" width="24.625" style="1" customWidth="1"/>
    <col min="1030" max="1280" width="8.875" style="1"/>
    <col min="1281" max="1281" width="3.125" style="1" customWidth="1"/>
    <col min="1282" max="1282" width="8.875" style="1"/>
    <col min="1283" max="1283" width="19.5" style="1" customWidth="1"/>
    <col min="1284" max="1285" width="24.625" style="1" customWidth="1"/>
    <col min="1286" max="1536" width="8.875" style="1"/>
    <col min="1537" max="1537" width="3.125" style="1" customWidth="1"/>
    <col min="1538" max="1538" width="8.875" style="1"/>
    <col min="1539" max="1539" width="19.5" style="1" customWidth="1"/>
    <col min="1540" max="1541" width="24.625" style="1" customWidth="1"/>
    <col min="1542" max="1792" width="8.875" style="1"/>
    <col min="1793" max="1793" width="3.125" style="1" customWidth="1"/>
    <col min="1794" max="1794" width="8.875" style="1"/>
    <col min="1795" max="1795" width="19.5" style="1" customWidth="1"/>
    <col min="1796" max="1797" width="24.625" style="1" customWidth="1"/>
    <col min="1798" max="2048" width="8.875" style="1"/>
    <col min="2049" max="2049" width="3.125" style="1" customWidth="1"/>
    <col min="2050" max="2050" width="8.875" style="1"/>
    <col min="2051" max="2051" width="19.5" style="1" customWidth="1"/>
    <col min="2052" max="2053" width="24.625" style="1" customWidth="1"/>
    <col min="2054" max="2304" width="8.875" style="1"/>
    <col min="2305" max="2305" width="3.125" style="1" customWidth="1"/>
    <col min="2306" max="2306" width="8.875" style="1"/>
    <col min="2307" max="2307" width="19.5" style="1" customWidth="1"/>
    <col min="2308" max="2309" width="24.625" style="1" customWidth="1"/>
    <col min="2310" max="2560" width="8.875" style="1"/>
    <col min="2561" max="2561" width="3.125" style="1" customWidth="1"/>
    <col min="2562" max="2562" width="8.875" style="1"/>
    <col min="2563" max="2563" width="19.5" style="1" customWidth="1"/>
    <col min="2564" max="2565" width="24.625" style="1" customWidth="1"/>
    <col min="2566" max="2816" width="8.875" style="1"/>
    <col min="2817" max="2817" width="3.125" style="1" customWidth="1"/>
    <col min="2818" max="2818" width="8.875" style="1"/>
    <col min="2819" max="2819" width="19.5" style="1" customWidth="1"/>
    <col min="2820" max="2821" width="24.625" style="1" customWidth="1"/>
    <col min="2822" max="3072" width="8.875" style="1"/>
    <col min="3073" max="3073" width="3.125" style="1" customWidth="1"/>
    <col min="3074" max="3074" width="8.875" style="1"/>
    <col min="3075" max="3075" width="19.5" style="1" customWidth="1"/>
    <col min="3076" max="3077" width="24.625" style="1" customWidth="1"/>
    <col min="3078" max="3328" width="8.875" style="1"/>
    <col min="3329" max="3329" width="3.125" style="1" customWidth="1"/>
    <col min="3330" max="3330" width="8.875" style="1"/>
    <col min="3331" max="3331" width="19.5" style="1" customWidth="1"/>
    <col min="3332" max="3333" width="24.625" style="1" customWidth="1"/>
    <col min="3334" max="3584" width="8.875" style="1"/>
    <col min="3585" max="3585" width="3.125" style="1" customWidth="1"/>
    <col min="3586" max="3586" width="8.875" style="1"/>
    <col min="3587" max="3587" width="19.5" style="1" customWidth="1"/>
    <col min="3588" max="3589" width="24.625" style="1" customWidth="1"/>
    <col min="3590" max="3840" width="8.875" style="1"/>
    <col min="3841" max="3841" width="3.125" style="1" customWidth="1"/>
    <col min="3842" max="3842" width="8.875" style="1"/>
    <col min="3843" max="3843" width="19.5" style="1" customWidth="1"/>
    <col min="3844" max="3845" width="24.625" style="1" customWidth="1"/>
    <col min="3846" max="4096" width="8.875" style="1"/>
    <col min="4097" max="4097" width="3.125" style="1" customWidth="1"/>
    <col min="4098" max="4098" width="8.875" style="1"/>
    <col min="4099" max="4099" width="19.5" style="1" customWidth="1"/>
    <col min="4100" max="4101" width="24.625" style="1" customWidth="1"/>
    <col min="4102" max="4352" width="8.875" style="1"/>
    <col min="4353" max="4353" width="3.125" style="1" customWidth="1"/>
    <col min="4354" max="4354" width="8.875" style="1"/>
    <col min="4355" max="4355" width="19.5" style="1" customWidth="1"/>
    <col min="4356" max="4357" width="24.625" style="1" customWidth="1"/>
    <col min="4358" max="4608" width="8.875" style="1"/>
    <col min="4609" max="4609" width="3.125" style="1" customWidth="1"/>
    <col min="4610" max="4610" width="8.875" style="1"/>
    <col min="4611" max="4611" width="19.5" style="1" customWidth="1"/>
    <col min="4612" max="4613" width="24.625" style="1" customWidth="1"/>
    <col min="4614" max="4864" width="8.875" style="1"/>
    <col min="4865" max="4865" width="3.125" style="1" customWidth="1"/>
    <col min="4866" max="4866" width="8.875" style="1"/>
    <col min="4867" max="4867" width="19.5" style="1" customWidth="1"/>
    <col min="4868" max="4869" width="24.625" style="1" customWidth="1"/>
    <col min="4870" max="5120" width="8.875" style="1"/>
    <col min="5121" max="5121" width="3.125" style="1" customWidth="1"/>
    <col min="5122" max="5122" width="8.875" style="1"/>
    <col min="5123" max="5123" width="19.5" style="1" customWidth="1"/>
    <col min="5124" max="5125" width="24.625" style="1" customWidth="1"/>
    <col min="5126" max="5376" width="8.875" style="1"/>
    <col min="5377" max="5377" width="3.125" style="1" customWidth="1"/>
    <col min="5378" max="5378" width="8.875" style="1"/>
    <col min="5379" max="5379" width="19.5" style="1" customWidth="1"/>
    <col min="5380" max="5381" width="24.625" style="1" customWidth="1"/>
    <col min="5382" max="5632" width="8.875" style="1"/>
    <col min="5633" max="5633" width="3.125" style="1" customWidth="1"/>
    <col min="5634" max="5634" width="8.875" style="1"/>
    <col min="5635" max="5635" width="19.5" style="1" customWidth="1"/>
    <col min="5636" max="5637" width="24.625" style="1" customWidth="1"/>
    <col min="5638" max="5888" width="8.875" style="1"/>
    <col min="5889" max="5889" width="3.125" style="1" customWidth="1"/>
    <col min="5890" max="5890" width="8.875" style="1"/>
    <col min="5891" max="5891" width="19.5" style="1" customWidth="1"/>
    <col min="5892" max="5893" width="24.625" style="1" customWidth="1"/>
    <col min="5894" max="6144" width="8.875" style="1"/>
    <col min="6145" max="6145" width="3.125" style="1" customWidth="1"/>
    <col min="6146" max="6146" width="8.875" style="1"/>
    <col min="6147" max="6147" width="19.5" style="1" customWidth="1"/>
    <col min="6148" max="6149" width="24.625" style="1" customWidth="1"/>
    <col min="6150" max="6400" width="8.875" style="1"/>
    <col min="6401" max="6401" width="3.125" style="1" customWidth="1"/>
    <col min="6402" max="6402" width="8.875" style="1"/>
    <col min="6403" max="6403" width="19.5" style="1" customWidth="1"/>
    <col min="6404" max="6405" width="24.625" style="1" customWidth="1"/>
    <col min="6406" max="6656" width="8.875" style="1"/>
    <col min="6657" max="6657" width="3.125" style="1" customWidth="1"/>
    <col min="6658" max="6658" width="8.875" style="1"/>
    <col min="6659" max="6659" width="19.5" style="1" customWidth="1"/>
    <col min="6660" max="6661" width="24.625" style="1" customWidth="1"/>
    <col min="6662" max="6912" width="8.875" style="1"/>
    <col min="6913" max="6913" width="3.125" style="1" customWidth="1"/>
    <col min="6914" max="6914" width="8.875" style="1"/>
    <col min="6915" max="6915" width="19.5" style="1" customWidth="1"/>
    <col min="6916" max="6917" width="24.625" style="1" customWidth="1"/>
    <col min="6918" max="7168" width="8.875" style="1"/>
    <col min="7169" max="7169" width="3.125" style="1" customWidth="1"/>
    <col min="7170" max="7170" width="8.875" style="1"/>
    <col min="7171" max="7171" width="19.5" style="1" customWidth="1"/>
    <col min="7172" max="7173" width="24.625" style="1" customWidth="1"/>
    <col min="7174" max="7424" width="8.875" style="1"/>
    <col min="7425" max="7425" width="3.125" style="1" customWidth="1"/>
    <col min="7426" max="7426" width="8.875" style="1"/>
    <col min="7427" max="7427" width="19.5" style="1" customWidth="1"/>
    <col min="7428" max="7429" width="24.625" style="1" customWidth="1"/>
    <col min="7430" max="7680" width="8.875" style="1"/>
    <col min="7681" max="7681" width="3.125" style="1" customWidth="1"/>
    <col min="7682" max="7682" width="8.875" style="1"/>
    <col min="7683" max="7683" width="19.5" style="1" customWidth="1"/>
    <col min="7684" max="7685" width="24.625" style="1" customWidth="1"/>
    <col min="7686" max="7936" width="8.875" style="1"/>
    <col min="7937" max="7937" width="3.125" style="1" customWidth="1"/>
    <col min="7938" max="7938" width="8.875" style="1"/>
    <col min="7939" max="7939" width="19.5" style="1" customWidth="1"/>
    <col min="7940" max="7941" width="24.625" style="1" customWidth="1"/>
    <col min="7942" max="8192" width="8.875" style="1"/>
    <col min="8193" max="8193" width="3.125" style="1" customWidth="1"/>
    <col min="8194" max="8194" width="8.875" style="1"/>
    <col min="8195" max="8195" width="19.5" style="1" customWidth="1"/>
    <col min="8196" max="8197" width="24.625" style="1" customWidth="1"/>
    <col min="8198" max="8448" width="8.875" style="1"/>
    <col min="8449" max="8449" width="3.125" style="1" customWidth="1"/>
    <col min="8450" max="8450" width="8.875" style="1"/>
    <col min="8451" max="8451" width="19.5" style="1" customWidth="1"/>
    <col min="8452" max="8453" width="24.625" style="1" customWidth="1"/>
    <col min="8454" max="8704" width="8.875" style="1"/>
    <col min="8705" max="8705" width="3.125" style="1" customWidth="1"/>
    <col min="8706" max="8706" width="8.875" style="1"/>
    <col min="8707" max="8707" width="19.5" style="1" customWidth="1"/>
    <col min="8708" max="8709" width="24.625" style="1" customWidth="1"/>
    <col min="8710" max="8960" width="8.875" style="1"/>
    <col min="8961" max="8961" width="3.125" style="1" customWidth="1"/>
    <col min="8962" max="8962" width="8.875" style="1"/>
    <col min="8963" max="8963" width="19.5" style="1" customWidth="1"/>
    <col min="8964" max="8965" width="24.625" style="1" customWidth="1"/>
    <col min="8966" max="9216" width="8.875" style="1"/>
    <col min="9217" max="9217" width="3.125" style="1" customWidth="1"/>
    <col min="9218" max="9218" width="8.875" style="1"/>
    <col min="9219" max="9219" width="19.5" style="1" customWidth="1"/>
    <col min="9220" max="9221" width="24.625" style="1" customWidth="1"/>
    <col min="9222" max="9472" width="8.875" style="1"/>
    <col min="9473" max="9473" width="3.125" style="1" customWidth="1"/>
    <col min="9474" max="9474" width="8.875" style="1"/>
    <col min="9475" max="9475" width="19.5" style="1" customWidth="1"/>
    <col min="9476" max="9477" width="24.625" style="1" customWidth="1"/>
    <col min="9478" max="9728" width="8.875" style="1"/>
    <col min="9729" max="9729" width="3.125" style="1" customWidth="1"/>
    <col min="9730" max="9730" width="8.875" style="1"/>
    <col min="9731" max="9731" width="19.5" style="1" customWidth="1"/>
    <col min="9732" max="9733" width="24.625" style="1" customWidth="1"/>
    <col min="9734" max="9984" width="8.875" style="1"/>
    <col min="9985" max="9985" width="3.125" style="1" customWidth="1"/>
    <col min="9986" max="9986" width="8.875" style="1"/>
    <col min="9987" max="9987" width="19.5" style="1" customWidth="1"/>
    <col min="9988" max="9989" width="24.625" style="1" customWidth="1"/>
    <col min="9990" max="10240" width="8.875" style="1"/>
    <col min="10241" max="10241" width="3.125" style="1" customWidth="1"/>
    <col min="10242" max="10242" width="8.875" style="1"/>
    <col min="10243" max="10243" width="19.5" style="1" customWidth="1"/>
    <col min="10244" max="10245" width="24.625" style="1" customWidth="1"/>
    <col min="10246" max="10496" width="8.875" style="1"/>
    <col min="10497" max="10497" width="3.125" style="1" customWidth="1"/>
    <col min="10498" max="10498" width="8.875" style="1"/>
    <col min="10499" max="10499" width="19.5" style="1" customWidth="1"/>
    <col min="10500" max="10501" width="24.625" style="1" customWidth="1"/>
    <col min="10502" max="10752" width="8.875" style="1"/>
    <col min="10753" max="10753" width="3.125" style="1" customWidth="1"/>
    <col min="10754" max="10754" width="8.875" style="1"/>
    <col min="10755" max="10755" width="19.5" style="1" customWidth="1"/>
    <col min="10756" max="10757" width="24.625" style="1" customWidth="1"/>
    <col min="10758" max="11008" width="8.875" style="1"/>
    <col min="11009" max="11009" width="3.125" style="1" customWidth="1"/>
    <col min="11010" max="11010" width="8.875" style="1"/>
    <col min="11011" max="11011" width="19.5" style="1" customWidth="1"/>
    <col min="11012" max="11013" width="24.625" style="1" customWidth="1"/>
    <col min="11014" max="11264" width="8.875" style="1"/>
    <col min="11265" max="11265" width="3.125" style="1" customWidth="1"/>
    <col min="11266" max="11266" width="8.875" style="1"/>
    <col min="11267" max="11267" width="19.5" style="1" customWidth="1"/>
    <col min="11268" max="11269" width="24.625" style="1" customWidth="1"/>
    <col min="11270" max="11520" width="8.875" style="1"/>
    <col min="11521" max="11521" width="3.125" style="1" customWidth="1"/>
    <col min="11522" max="11522" width="8.875" style="1"/>
    <col min="11523" max="11523" width="19.5" style="1" customWidth="1"/>
    <col min="11524" max="11525" width="24.625" style="1" customWidth="1"/>
    <col min="11526" max="11776" width="8.875" style="1"/>
    <col min="11777" max="11777" width="3.125" style="1" customWidth="1"/>
    <col min="11778" max="11778" width="8.875" style="1"/>
    <col min="11779" max="11779" width="19.5" style="1" customWidth="1"/>
    <col min="11780" max="11781" width="24.625" style="1" customWidth="1"/>
    <col min="11782" max="12032" width="8.875" style="1"/>
    <col min="12033" max="12033" width="3.125" style="1" customWidth="1"/>
    <col min="12034" max="12034" width="8.875" style="1"/>
    <col min="12035" max="12035" width="19.5" style="1" customWidth="1"/>
    <col min="12036" max="12037" width="24.625" style="1" customWidth="1"/>
    <col min="12038" max="12288" width="8.875" style="1"/>
    <col min="12289" max="12289" width="3.125" style="1" customWidth="1"/>
    <col min="12290" max="12290" width="8.875" style="1"/>
    <col min="12291" max="12291" width="19.5" style="1" customWidth="1"/>
    <col min="12292" max="12293" width="24.625" style="1" customWidth="1"/>
    <col min="12294" max="12544" width="8.875" style="1"/>
    <col min="12545" max="12545" width="3.125" style="1" customWidth="1"/>
    <col min="12546" max="12546" width="8.875" style="1"/>
    <col min="12547" max="12547" width="19.5" style="1" customWidth="1"/>
    <col min="12548" max="12549" width="24.625" style="1" customWidth="1"/>
    <col min="12550" max="12800" width="8.875" style="1"/>
    <col min="12801" max="12801" width="3.125" style="1" customWidth="1"/>
    <col min="12802" max="12802" width="8.875" style="1"/>
    <col min="12803" max="12803" width="19.5" style="1" customWidth="1"/>
    <col min="12804" max="12805" width="24.625" style="1" customWidth="1"/>
    <col min="12806" max="13056" width="8.875" style="1"/>
    <col min="13057" max="13057" width="3.125" style="1" customWidth="1"/>
    <col min="13058" max="13058" width="8.875" style="1"/>
    <col min="13059" max="13059" width="19.5" style="1" customWidth="1"/>
    <col min="13060" max="13061" width="24.625" style="1" customWidth="1"/>
    <col min="13062" max="13312" width="8.875" style="1"/>
    <col min="13313" max="13313" width="3.125" style="1" customWidth="1"/>
    <col min="13314" max="13314" width="8.875" style="1"/>
    <col min="13315" max="13315" width="19.5" style="1" customWidth="1"/>
    <col min="13316" max="13317" width="24.625" style="1" customWidth="1"/>
    <col min="13318" max="13568" width="8.875" style="1"/>
    <col min="13569" max="13569" width="3.125" style="1" customWidth="1"/>
    <col min="13570" max="13570" width="8.875" style="1"/>
    <col min="13571" max="13571" width="19.5" style="1" customWidth="1"/>
    <col min="13572" max="13573" width="24.625" style="1" customWidth="1"/>
    <col min="13574" max="13824" width="8.875" style="1"/>
    <col min="13825" max="13825" width="3.125" style="1" customWidth="1"/>
    <col min="13826" max="13826" width="8.875" style="1"/>
    <col min="13827" max="13827" width="19.5" style="1" customWidth="1"/>
    <col min="13828" max="13829" width="24.625" style="1" customWidth="1"/>
    <col min="13830" max="14080" width="8.875" style="1"/>
    <col min="14081" max="14081" width="3.125" style="1" customWidth="1"/>
    <col min="14082" max="14082" width="8.875" style="1"/>
    <col min="14083" max="14083" width="19.5" style="1" customWidth="1"/>
    <col min="14084" max="14085" width="24.625" style="1" customWidth="1"/>
    <col min="14086" max="14336" width="8.875" style="1"/>
    <col min="14337" max="14337" width="3.125" style="1" customWidth="1"/>
    <col min="14338" max="14338" width="8.875" style="1"/>
    <col min="14339" max="14339" width="19.5" style="1" customWidth="1"/>
    <col min="14340" max="14341" width="24.625" style="1" customWidth="1"/>
    <col min="14342" max="14592" width="8.875" style="1"/>
    <col min="14593" max="14593" width="3.125" style="1" customWidth="1"/>
    <col min="14594" max="14594" width="8.875" style="1"/>
    <col min="14595" max="14595" width="19.5" style="1" customWidth="1"/>
    <col min="14596" max="14597" width="24.625" style="1" customWidth="1"/>
    <col min="14598" max="14848" width="8.875" style="1"/>
    <col min="14849" max="14849" width="3.125" style="1" customWidth="1"/>
    <col min="14850" max="14850" width="8.875" style="1"/>
    <col min="14851" max="14851" width="19.5" style="1" customWidth="1"/>
    <col min="14852" max="14853" width="24.625" style="1" customWidth="1"/>
    <col min="14854" max="15104" width="8.875" style="1"/>
    <col min="15105" max="15105" width="3.125" style="1" customWidth="1"/>
    <col min="15106" max="15106" width="8.875" style="1"/>
    <col min="15107" max="15107" width="19.5" style="1" customWidth="1"/>
    <col min="15108" max="15109" width="24.625" style="1" customWidth="1"/>
    <col min="15110" max="15360" width="8.875" style="1"/>
    <col min="15361" max="15361" width="3.125" style="1" customWidth="1"/>
    <col min="15362" max="15362" width="8.875" style="1"/>
    <col min="15363" max="15363" width="19.5" style="1" customWidth="1"/>
    <col min="15364" max="15365" width="24.625" style="1" customWidth="1"/>
    <col min="15366" max="15616" width="8.875" style="1"/>
    <col min="15617" max="15617" width="3.125" style="1" customWidth="1"/>
    <col min="15618" max="15618" width="8.875" style="1"/>
    <col min="15619" max="15619" width="19.5" style="1" customWidth="1"/>
    <col min="15620" max="15621" width="24.625" style="1" customWidth="1"/>
    <col min="15622" max="15872" width="8.875" style="1"/>
    <col min="15873" max="15873" width="3.125" style="1" customWidth="1"/>
    <col min="15874" max="15874" width="8.875" style="1"/>
    <col min="15875" max="15875" width="19.5" style="1" customWidth="1"/>
    <col min="15876" max="15877" width="24.625" style="1" customWidth="1"/>
    <col min="15878" max="16128" width="8.875" style="1"/>
    <col min="16129" max="16129" width="3.125" style="1" customWidth="1"/>
    <col min="16130" max="16130" width="8.875" style="1"/>
    <col min="16131" max="16131" width="19.5" style="1" customWidth="1"/>
    <col min="16132" max="16133" width="24.625" style="1" customWidth="1"/>
    <col min="16134" max="16384" width="8.875" style="1"/>
  </cols>
  <sheetData>
    <row r="2" spans="2:6" x14ac:dyDescent="0.45">
      <c r="B2" s="2"/>
      <c r="C2" s="2"/>
      <c r="D2" s="2"/>
      <c r="E2" s="2"/>
      <c r="F2" s="2"/>
    </row>
    <row r="3" spans="2:6" ht="22.5" x14ac:dyDescent="0.5">
      <c r="B3" s="2"/>
      <c r="C3" s="297" t="s">
        <v>334</v>
      </c>
      <c r="D3" s="297"/>
      <c r="E3" s="297"/>
      <c r="F3" s="2"/>
    </row>
    <row r="4" spans="2:6" x14ac:dyDescent="0.45">
      <c r="B4" s="2"/>
      <c r="C4" s="2"/>
      <c r="D4" s="2"/>
      <c r="E4" s="2"/>
      <c r="F4" s="2"/>
    </row>
    <row r="5" spans="2:6" ht="19.5" x14ac:dyDescent="0.45">
      <c r="B5" s="2"/>
      <c r="C5" s="298" t="s">
        <v>68</v>
      </c>
      <c r="D5" s="298"/>
      <c r="E5" s="298"/>
      <c r="F5" s="2"/>
    </row>
    <row r="6" spans="2:6" ht="18.75" customHeight="1" x14ac:dyDescent="0.45">
      <c r="B6" s="2"/>
      <c r="C6" s="3" t="s">
        <v>69</v>
      </c>
      <c r="D6" s="299"/>
      <c r="E6" s="299"/>
      <c r="F6" s="2"/>
    </row>
    <row r="7" spans="2:6" ht="22.5" x14ac:dyDescent="0.45">
      <c r="B7" s="2"/>
      <c r="C7" s="3" t="s">
        <v>70</v>
      </c>
      <c r="D7" s="300"/>
      <c r="E7" s="300"/>
      <c r="F7" s="2"/>
    </row>
    <row r="8" spans="2:6" ht="18.75" customHeight="1" x14ac:dyDescent="0.45">
      <c r="B8" s="2"/>
      <c r="C8" s="3" t="s">
        <v>71</v>
      </c>
      <c r="D8" s="4"/>
      <c r="E8" s="4"/>
      <c r="F8" s="2"/>
    </row>
    <row r="9" spans="2:6" ht="22.5" x14ac:dyDescent="0.45">
      <c r="B9" s="2"/>
      <c r="C9" s="3" t="s">
        <v>72</v>
      </c>
      <c r="D9" s="5"/>
      <c r="E9" s="5"/>
      <c r="F9" s="2"/>
    </row>
    <row r="10" spans="2:6" ht="22.5" x14ac:dyDescent="0.45">
      <c r="B10" s="2"/>
      <c r="C10" s="3" t="s">
        <v>73</v>
      </c>
      <c r="D10" s="301"/>
      <c r="E10" s="302"/>
      <c r="F10" s="2"/>
    </row>
    <row r="11" spans="2:6" ht="22.5" x14ac:dyDescent="0.45">
      <c r="B11" s="2"/>
      <c r="C11" s="3" t="s">
        <v>74</v>
      </c>
      <c r="D11" s="301"/>
      <c r="E11" s="302"/>
      <c r="F11" s="2"/>
    </row>
    <row r="12" spans="2:6" ht="22.5" x14ac:dyDescent="0.45">
      <c r="B12" s="2"/>
      <c r="C12" s="3" t="s">
        <v>75</v>
      </c>
      <c r="D12" s="301"/>
      <c r="E12" s="302"/>
      <c r="F12" s="2"/>
    </row>
    <row r="13" spans="2:6" x14ac:dyDescent="0.45">
      <c r="B13" s="2"/>
      <c r="C13" s="3" t="s">
        <v>76</v>
      </c>
      <c r="D13" s="303"/>
      <c r="E13" s="303"/>
      <c r="F13" s="2"/>
    </row>
    <row r="14" spans="2:6" ht="18.75" customHeight="1" x14ac:dyDescent="0.45">
      <c r="B14" s="2"/>
      <c r="C14" s="3" t="s">
        <v>77</v>
      </c>
      <c r="D14" s="303"/>
      <c r="E14" s="303"/>
      <c r="F14" s="2"/>
    </row>
    <row r="15" spans="2:6" ht="18.75" customHeight="1" x14ac:dyDescent="0.45">
      <c r="B15" s="2"/>
      <c r="C15" s="3" t="s">
        <v>78</v>
      </c>
      <c r="D15" s="304"/>
      <c r="E15" s="305"/>
      <c r="F15" s="2"/>
    </row>
    <row r="16" spans="2:6" ht="18.75" customHeight="1" x14ac:dyDescent="0.45">
      <c r="B16" s="2"/>
      <c r="C16" s="6"/>
      <c r="D16" s="7"/>
      <c r="E16" s="8"/>
      <c r="F16" s="2"/>
    </row>
    <row r="17" spans="2:6" ht="19.5" x14ac:dyDescent="0.45">
      <c r="B17" s="2"/>
      <c r="C17" s="306" t="s">
        <v>79</v>
      </c>
      <c r="D17" s="306"/>
      <c r="E17" s="306"/>
      <c r="F17" s="2"/>
    </row>
    <row r="18" spans="2:6" ht="18.75" customHeight="1" x14ac:dyDescent="0.45">
      <c r="B18" s="2"/>
      <c r="C18" s="3" t="s">
        <v>80</v>
      </c>
      <c r="D18" s="9">
        <f t="shared" ref="D18:E25" si="0">D8</f>
        <v>0</v>
      </c>
      <c r="E18" s="9">
        <f t="shared" si="0"/>
        <v>0</v>
      </c>
      <c r="F18" s="2"/>
    </row>
    <row r="19" spans="2:6" ht="22.5" x14ac:dyDescent="0.45">
      <c r="B19" s="2"/>
      <c r="C19" s="3" t="s">
        <v>81</v>
      </c>
      <c r="D19" s="10">
        <f t="shared" si="0"/>
        <v>0</v>
      </c>
      <c r="E19" s="10"/>
      <c r="F19" s="2"/>
    </row>
    <row r="20" spans="2:6" ht="22.5" x14ac:dyDescent="0.45">
      <c r="B20" s="2"/>
      <c r="C20" s="3" t="s">
        <v>73</v>
      </c>
      <c r="D20" s="293"/>
      <c r="E20" s="294"/>
      <c r="F20" s="2"/>
    </row>
    <row r="21" spans="2:6" ht="22.5" x14ac:dyDescent="0.45">
      <c r="B21" s="2"/>
      <c r="C21" s="3" t="s">
        <v>74</v>
      </c>
      <c r="D21" s="293">
        <f t="shared" si="0"/>
        <v>0</v>
      </c>
      <c r="E21" s="294"/>
      <c r="F21" s="2"/>
    </row>
    <row r="22" spans="2:6" ht="22.5" x14ac:dyDescent="0.45">
      <c r="B22" s="2"/>
      <c r="C22" s="3" t="s">
        <v>75</v>
      </c>
      <c r="D22" s="293">
        <f t="shared" si="0"/>
        <v>0</v>
      </c>
      <c r="E22" s="294"/>
      <c r="F22" s="2"/>
    </row>
    <row r="23" spans="2:6" x14ac:dyDescent="0.45">
      <c r="B23" s="2"/>
      <c r="C23" s="3" t="s">
        <v>82</v>
      </c>
      <c r="D23" s="295">
        <f t="shared" si="0"/>
        <v>0</v>
      </c>
      <c r="E23" s="295"/>
      <c r="F23" s="2"/>
    </row>
    <row r="24" spans="2:6" ht="18.75" customHeight="1" x14ac:dyDescent="0.45">
      <c r="B24" s="2"/>
      <c r="C24" s="3" t="s">
        <v>83</v>
      </c>
      <c r="D24" s="295">
        <f t="shared" si="0"/>
        <v>0</v>
      </c>
      <c r="E24" s="295"/>
      <c r="F24" s="2"/>
    </row>
    <row r="25" spans="2:6" ht="18.75" customHeight="1" x14ac:dyDescent="0.45">
      <c r="B25" s="2"/>
      <c r="C25" s="3" t="s">
        <v>84</v>
      </c>
      <c r="D25" s="296">
        <f t="shared" si="0"/>
        <v>0</v>
      </c>
      <c r="E25" s="295"/>
      <c r="F25" s="2"/>
    </row>
    <row r="26" spans="2:6" x14ac:dyDescent="0.45">
      <c r="B26" s="2"/>
      <c r="C26" s="2"/>
      <c r="D26" s="2"/>
      <c r="E26" s="2"/>
      <c r="F26" s="2"/>
    </row>
    <row r="27" spans="2:6" x14ac:dyDescent="0.45">
      <c r="B27" s="2"/>
      <c r="C27" s="2"/>
      <c r="D27" s="2"/>
      <c r="E27" s="2"/>
      <c r="F27" s="2"/>
    </row>
  </sheetData>
  <sheetProtection password="C3A9" sheet="1" objects="1" scenarios="1"/>
  <mergeCells count="17">
    <mergeCell ref="D20:E20"/>
    <mergeCell ref="C3:E3"/>
    <mergeCell ref="C5:E5"/>
    <mergeCell ref="D6:E6"/>
    <mergeCell ref="D7:E7"/>
    <mergeCell ref="D10:E10"/>
    <mergeCell ref="D11:E11"/>
    <mergeCell ref="D12:E12"/>
    <mergeCell ref="D13:E13"/>
    <mergeCell ref="D14:E14"/>
    <mergeCell ref="D15:E15"/>
    <mergeCell ref="C17:E17"/>
    <mergeCell ref="D21:E21"/>
    <mergeCell ref="D22:E22"/>
    <mergeCell ref="D23:E23"/>
    <mergeCell ref="D24:E24"/>
    <mergeCell ref="D25:E25"/>
  </mergeCells>
  <phoneticPr fontId="1"/>
  <pageMargins left="0.7" right="0.7" top="0.75" bottom="0.75" header="0.3" footer="0.3"/>
  <pageSetup paperSize="9" orientation="portrait" horizontalDpi="4294967293" verticalDpi="300"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64"/>
  <sheetViews>
    <sheetView view="pageBreakPreview" zoomScale="85" zoomScaleNormal="100" zoomScaleSheetLayoutView="85" workbookViewId="0">
      <selection activeCell="H24" sqref="H24"/>
    </sheetView>
  </sheetViews>
  <sheetFormatPr defaultColWidth="8.875" defaultRowHeight="18.75" x14ac:dyDescent="0.45"/>
  <cols>
    <col min="1" max="1" width="4.375" style="11" customWidth="1"/>
    <col min="2" max="3" width="17" style="11" customWidth="1"/>
    <col min="4" max="4" width="14.375" style="11" customWidth="1"/>
    <col min="5" max="5" width="13" style="11" bestFit="1" customWidth="1"/>
    <col min="6" max="6" width="4.375" style="11" customWidth="1"/>
    <col min="7" max="8" width="17" style="11" customWidth="1"/>
    <col min="9" max="9" width="14.375" style="11" customWidth="1"/>
    <col min="10" max="10" width="13" style="11" bestFit="1" customWidth="1"/>
    <col min="11" max="11" width="5.625" style="11" customWidth="1"/>
    <col min="12" max="12" width="26.875" style="11" bestFit="1" customWidth="1"/>
    <col min="13" max="256" width="8.875" style="11"/>
    <col min="257" max="257" width="4.375" style="11" customWidth="1"/>
    <col min="258" max="259" width="17" style="11" customWidth="1"/>
    <col min="260" max="260" width="14.375" style="11" customWidth="1"/>
    <col min="261" max="261" width="13" style="11" bestFit="1" customWidth="1"/>
    <col min="262" max="262" width="4.375" style="11" customWidth="1"/>
    <col min="263" max="264" width="17" style="11" customWidth="1"/>
    <col min="265" max="265" width="14.375" style="11" customWidth="1"/>
    <col min="266" max="266" width="13" style="11" bestFit="1" customWidth="1"/>
    <col min="267" max="267" width="5.625" style="11" customWidth="1"/>
    <col min="268" max="268" width="26.875" style="11" bestFit="1" customWidth="1"/>
    <col min="269" max="512" width="8.875" style="11"/>
    <col min="513" max="513" width="4.375" style="11" customWidth="1"/>
    <col min="514" max="515" width="17" style="11" customWidth="1"/>
    <col min="516" max="516" width="14.375" style="11" customWidth="1"/>
    <col min="517" max="517" width="13" style="11" bestFit="1" customWidth="1"/>
    <col min="518" max="518" width="4.375" style="11" customWidth="1"/>
    <col min="519" max="520" width="17" style="11" customWidth="1"/>
    <col min="521" max="521" width="14.375" style="11" customWidth="1"/>
    <col min="522" max="522" width="13" style="11" bestFit="1" customWidth="1"/>
    <col min="523" max="523" width="5.625" style="11" customWidth="1"/>
    <col min="524" max="524" width="26.875" style="11" bestFit="1" customWidth="1"/>
    <col min="525" max="768" width="8.875" style="11"/>
    <col min="769" max="769" width="4.375" style="11" customWidth="1"/>
    <col min="770" max="771" width="17" style="11" customWidth="1"/>
    <col min="772" max="772" width="14.375" style="11" customWidth="1"/>
    <col min="773" max="773" width="13" style="11" bestFit="1" customWidth="1"/>
    <col min="774" max="774" width="4.375" style="11" customWidth="1"/>
    <col min="775" max="776" width="17" style="11" customWidth="1"/>
    <col min="777" max="777" width="14.375" style="11" customWidth="1"/>
    <col min="778" max="778" width="13" style="11" bestFit="1" customWidth="1"/>
    <col min="779" max="779" width="5.625" style="11" customWidth="1"/>
    <col min="780" max="780" width="26.875" style="11" bestFit="1" customWidth="1"/>
    <col min="781" max="1024" width="8.875" style="11"/>
    <col min="1025" max="1025" width="4.375" style="11" customWidth="1"/>
    <col min="1026" max="1027" width="17" style="11" customWidth="1"/>
    <col min="1028" max="1028" width="14.375" style="11" customWidth="1"/>
    <col min="1029" max="1029" width="13" style="11" bestFit="1" customWidth="1"/>
    <col min="1030" max="1030" width="4.375" style="11" customWidth="1"/>
    <col min="1031" max="1032" width="17" style="11" customWidth="1"/>
    <col min="1033" max="1033" width="14.375" style="11" customWidth="1"/>
    <col min="1034" max="1034" width="13" style="11" bestFit="1" customWidth="1"/>
    <col min="1035" max="1035" width="5.625" style="11" customWidth="1"/>
    <col min="1036" max="1036" width="26.875" style="11" bestFit="1" customWidth="1"/>
    <col min="1037" max="1280" width="8.875" style="11"/>
    <col min="1281" max="1281" width="4.375" style="11" customWidth="1"/>
    <col min="1282" max="1283" width="17" style="11" customWidth="1"/>
    <col min="1284" max="1284" width="14.375" style="11" customWidth="1"/>
    <col min="1285" max="1285" width="13" style="11" bestFit="1" customWidth="1"/>
    <col min="1286" max="1286" width="4.375" style="11" customWidth="1"/>
    <col min="1287" max="1288" width="17" style="11" customWidth="1"/>
    <col min="1289" max="1289" width="14.375" style="11" customWidth="1"/>
    <col min="1290" max="1290" width="13" style="11" bestFit="1" customWidth="1"/>
    <col min="1291" max="1291" width="5.625" style="11" customWidth="1"/>
    <col min="1292" max="1292" width="26.875" style="11" bestFit="1" customWidth="1"/>
    <col min="1293" max="1536" width="8.875" style="11"/>
    <col min="1537" max="1537" width="4.375" style="11" customWidth="1"/>
    <col min="1538" max="1539" width="17" style="11" customWidth="1"/>
    <col min="1540" max="1540" width="14.375" style="11" customWidth="1"/>
    <col min="1541" max="1541" width="13" style="11" bestFit="1" customWidth="1"/>
    <col min="1542" max="1542" width="4.375" style="11" customWidth="1"/>
    <col min="1543" max="1544" width="17" style="11" customWidth="1"/>
    <col min="1545" max="1545" width="14.375" style="11" customWidth="1"/>
    <col min="1546" max="1546" width="13" style="11" bestFit="1" customWidth="1"/>
    <col min="1547" max="1547" width="5.625" style="11" customWidth="1"/>
    <col min="1548" max="1548" width="26.875" style="11" bestFit="1" customWidth="1"/>
    <col min="1549" max="1792" width="8.875" style="11"/>
    <col min="1793" max="1793" width="4.375" style="11" customWidth="1"/>
    <col min="1794" max="1795" width="17" style="11" customWidth="1"/>
    <col min="1796" max="1796" width="14.375" style="11" customWidth="1"/>
    <col min="1797" max="1797" width="13" style="11" bestFit="1" customWidth="1"/>
    <col min="1798" max="1798" width="4.375" style="11" customWidth="1"/>
    <col min="1799" max="1800" width="17" style="11" customWidth="1"/>
    <col min="1801" max="1801" width="14.375" style="11" customWidth="1"/>
    <col min="1802" max="1802" width="13" style="11" bestFit="1" customWidth="1"/>
    <col min="1803" max="1803" width="5.625" style="11" customWidth="1"/>
    <col min="1804" max="1804" width="26.875" style="11" bestFit="1" customWidth="1"/>
    <col min="1805" max="2048" width="8.875" style="11"/>
    <col min="2049" max="2049" width="4.375" style="11" customWidth="1"/>
    <col min="2050" max="2051" width="17" style="11" customWidth="1"/>
    <col min="2052" max="2052" width="14.375" style="11" customWidth="1"/>
    <col min="2053" max="2053" width="13" style="11" bestFit="1" customWidth="1"/>
    <col min="2054" max="2054" width="4.375" style="11" customWidth="1"/>
    <col min="2055" max="2056" width="17" style="11" customWidth="1"/>
    <col min="2057" max="2057" width="14.375" style="11" customWidth="1"/>
    <col min="2058" max="2058" width="13" style="11" bestFit="1" customWidth="1"/>
    <col min="2059" max="2059" width="5.625" style="11" customWidth="1"/>
    <col min="2060" max="2060" width="26.875" style="11" bestFit="1" customWidth="1"/>
    <col min="2061" max="2304" width="8.875" style="11"/>
    <col min="2305" max="2305" width="4.375" style="11" customWidth="1"/>
    <col min="2306" max="2307" width="17" style="11" customWidth="1"/>
    <col min="2308" max="2308" width="14.375" style="11" customWidth="1"/>
    <col min="2309" max="2309" width="13" style="11" bestFit="1" customWidth="1"/>
    <col min="2310" max="2310" width="4.375" style="11" customWidth="1"/>
    <col min="2311" max="2312" width="17" style="11" customWidth="1"/>
    <col min="2313" max="2313" width="14.375" style="11" customWidth="1"/>
    <col min="2314" max="2314" width="13" style="11" bestFit="1" customWidth="1"/>
    <col min="2315" max="2315" width="5.625" style="11" customWidth="1"/>
    <col min="2316" max="2316" width="26.875" style="11" bestFit="1" customWidth="1"/>
    <col min="2317" max="2560" width="8.875" style="11"/>
    <col min="2561" max="2561" width="4.375" style="11" customWidth="1"/>
    <col min="2562" max="2563" width="17" style="11" customWidth="1"/>
    <col min="2564" max="2564" width="14.375" style="11" customWidth="1"/>
    <col min="2565" max="2565" width="13" style="11" bestFit="1" customWidth="1"/>
    <col min="2566" max="2566" width="4.375" style="11" customWidth="1"/>
    <col min="2567" max="2568" width="17" style="11" customWidth="1"/>
    <col min="2569" max="2569" width="14.375" style="11" customWidth="1"/>
    <col min="2570" max="2570" width="13" style="11" bestFit="1" customWidth="1"/>
    <col min="2571" max="2571" width="5.625" style="11" customWidth="1"/>
    <col min="2572" max="2572" width="26.875" style="11" bestFit="1" customWidth="1"/>
    <col min="2573" max="2816" width="8.875" style="11"/>
    <col min="2817" max="2817" width="4.375" style="11" customWidth="1"/>
    <col min="2818" max="2819" width="17" style="11" customWidth="1"/>
    <col min="2820" max="2820" width="14.375" style="11" customWidth="1"/>
    <col min="2821" max="2821" width="13" style="11" bestFit="1" customWidth="1"/>
    <col min="2822" max="2822" width="4.375" style="11" customWidth="1"/>
    <col min="2823" max="2824" width="17" style="11" customWidth="1"/>
    <col min="2825" max="2825" width="14.375" style="11" customWidth="1"/>
    <col min="2826" max="2826" width="13" style="11" bestFit="1" customWidth="1"/>
    <col min="2827" max="2827" width="5.625" style="11" customWidth="1"/>
    <col min="2828" max="2828" width="26.875" style="11" bestFit="1" customWidth="1"/>
    <col min="2829" max="3072" width="8.875" style="11"/>
    <col min="3073" max="3073" width="4.375" style="11" customWidth="1"/>
    <col min="3074" max="3075" width="17" style="11" customWidth="1"/>
    <col min="3076" max="3076" width="14.375" style="11" customWidth="1"/>
    <col min="3077" max="3077" width="13" style="11" bestFit="1" customWidth="1"/>
    <col min="3078" max="3078" width="4.375" style="11" customWidth="1"/>
    <col min="3079" max="3080" width="17" style="11" customWidth="1"/>
    <col min="3081" max="3081" width="14.375" style="11" customWidth="1"/>
    <col min="3082" max="3082" width="13" style="11" bestFit="1" customWidth="1"/>
    <col min="3083" max="3083" width="5.625" style="11" customWidth="1"/>
    <col min="3084" max="3084" width="26.875" style="11" bestFit="1" customWidth="1"/>
    <col min="3085" max="3328" width="8.875" style="11"/>
    <col min="3329" max="3329" width="4.375" style="11" customWidth="1"/>
    <col min="3330" max="3331" width="17" style="11" customWidth="1"/>
    <col min="3332" max="3332" width="14.375" style="11" customWidth="1"/>
    <col min="3333" max="3333" width="13" style="11" bestFit="1" customWidth="1"/>
    <col min="3334" max="3334" width="4.375" style="11" customWidth="1"/>
    <col min="3335" max="3336" width="17" style="11" customWidth="1"/>
    <col min="3337" max="3337" width="14.375" style="11" customWidth="1"/>
    <col min="3338" max="3338" width="13" style="11" bestFit="1" customWidth="1"/>
    <col min="3339" max="3339" width="5.625" style="11" customWidth="1"/>
    <col min="3340" max="3340" width="26.875" style="11" bestFit="1" customWidth="1"/>
    <col min="3341" max="3584" width="8.875" style="11"/>
    <col min="3585" max="3585" width="4.375" style="11" customWidth="1"/>
    <col min="3586" max="3587" width="17" style="11" customWidth="1"/>
    <col min="3588" max="3588" width="14.375" style="11" customWidth="1"/>
    <col min="3589" max="3589" width="13" style="11" bestFit="1" customWidth="1"/>
    <col min="3590" max="3590" width="4.375" style="11" customWidth="1"/>
    <col min="3591" max="3592" width="17" style="11" customWidth="1"/>
    <col min="3593" max="3593" width="14.375" style="11" customWidth="1"/>
    <col min="3594" max="3594" width="13" style="11" bestFit="1" customWidth="1"/>
    <col min="3595" max="3595" width="5.625" style="11" customWidth="1"/>
    <col min="3596" max="3596" width="26.875" style="11" bestFit="1" customWidth="1"/>
    <col min="3597" max="3840" width="8.875" style="11"/>
    <col min="3841" max="3841" width="4.375" style="11" customWidth="1"/>
    <col min="3842" max="3843" width="17" style="11" customWidth="1"/>
    <col min="3844" max="3844" width="14.375" style="11" customWidth="1"/>
    <col min="3845" max="3845" width="13" style="11" bestFit="1" customWidth="1"/>
    <col min="3846" max="3846" width="4.375" style="11" customWidth="1"/>
    <col min="3847" max="3848" width="17" style="11" customWidth="1"/>
    <col min="3849" max="3849" width="14.375" style="11" customWidth="1"/>
    <col min="3850" max="3850" width="13" style="11" bestFit="1" customWidth="1"/>
    <col min="3851" max="3851" width="5.625" style="11" customWidth="1"/>
    <col min="3852" max="3852" width="26.875" style="11" bestFit="1" customWidth="1"/>
    <col min="3853" max="4096" width="8.875" style="11"/>
    <col min="4097" max="4097" width="4.375" style="11" customWidth="1"/>
    <col min="4098" max="4099" width="17" style="11" customWidth="1"/>
    <col min="4100" max="4100" width="14.375" style="11" customWidth="1"/>
    <col min="4101" max="4101" width="13" style="11" bestFit="1" customWidth="1"/>
    <col min="4102" max="4102" width="4.375" style="11" customWidth="1"/>
    <col min="4103" max="4104" width="17" style="11" customWidth="1"/>
    <col min="4105" max="4105" width="14.375" style="11" customWidth="1"/>
    <col min="4106" max="4106" width="13" style="11" bestFit="1" customWidth="1"/>
    <col min="4107" max="4107" width="5.625" style="11" customWidth="1"/>
    <col min="4108" max="4108" width="26.875" style="11" bestFit="1" customWidth="1"/>
    <col min="4109" max="4352" width="8.875" style="11"/>
    <col min="4353" max="4353" width="4.375" style="11" customWidth="1"/>
    <col min="4354" max="4355" width="17" style="11" customWidth="1"/>
    <col min="4356" max="4356" width="14.375" style="11" customWidth="1"/>
    <col min="4357" max="4357" width="13" style="11" bestFit="1" customWidth="1"/>
    <col min="4358" max="4358" width="4.375" style="11" customWidth="1"/>
    <col min="4359" max="4360" width="17" style="11" customWidth="1"/>
    <col min="4361" max="4361" width="14.375" style="11" customWidth="1"/>
    <col min="4362" max="4362" width="13" style="11" bestFit="1" customWidth="1"/>
    <col min="4363" max="4363" width="5.625" style="11" customWidth="1"/>
    <col min="4364" max="4364" width="26.875" style="11" bestFit="1" customWidth="1"/>
    <col min="4365" max="4608" width="8.875" style="11"/>
    <col min="4609" max="4609" width="4.375" style="11" customWidth="1"/>
    <col min="4610" max="4611" width="17" style="11" customWidth="1"/>
    <col min="4612" max="4612" width="14.375" style="11" customWidth="1"/>
    <col min="4613" max="4613" width="13" style="11" bestFit="1" customWidth="1"/>
    <col min="4614" max="4614" width="4.375" style="11" customWidth="1"/>
    <col min="4615" max="4616" width="17" style="11" customWidth="1"/>
    <col min="4617" max="4617" width="14.375" style="11" customWidth="1"/>
    <col min="4618" max="4618" width="13" style="11" bestFit="1" customWidth="1"/>
    <col min="4619" max="4619" width="5.625" style="11" customWidth="1"/>
    <col min="4620" max="4620" width="26.875" style="11" bestFit="1" customWidth="1"/>
    <col min="4621" max="4864" width="8.875" style="11"/>
    <col min="4865" max="4865" width="4.375" style="11" customWidth="1"/>
    <col min="4866" max="4867" width="17" style="11" customWidth="1"/>
    <col min="4868" max="4868" width="14.375" style="11" customWidth="1"/>
    <col min="4869" max="4869" width="13" style="11" bestFit="1" customWidth="1"/>
    <col min="4870" max="4870" width="4.375" style="11" customWidth="1"/>
    <col min="4871" max="4872" width="17" style="11" customWidth="1"/>
    <col min="4873" max="4873" width="14.375" style="11" customWidth="1"/>
    <col min="4874" max="4874" width="13" style="11" bestFit="1" customWidth="1"/>
    <col min="4875" max="4875" width="5.625" style="11" customWidth="1"/>
    <col min="4876" max="4876" width="26.875" style="11" bestFit="1" customWidth="1"/>
    <col min="4877" max="5120" width="8.875" style="11"/>
    <col min="5121" max="5121" width="4.375" style="11" customWidth="1"/>
    <col min="5122" max="5123" width="17" style="11" customWidth="1"/>
    <col min="5124" max="5124" width="14.375" style="11" customWidth="1"/>
    <col min="5125" max="5125" width="13" style="11" bestFit="1" customWidth="1"/>
    <col min="5126" max="5126" width="4.375" style="11" customWidth="1"/>
    <col min="5127" max="5128" width="17" style="11" customWidth="1"/>
    <col min="5129" max="5129" width="14.375" style="11" customWidth="1"/>
    <col min="5130" max="5130" width="13" style="11" bestFit="1" customWidth="1"/>
    <col min="5131" max="5131" width="5.625" style="11" customWidth="1"/>
    <col min="5132" max="5132" width="26.875" style="11" bestFit="1" customWidth="1"/>
    <col min="5133" max="5376" width="8.875" style="11"/>
    <col min="5377" max="5377" width="4.375" style="11" customWidth="1"/>
    <col min="5378" max="5379" width="17" style="11" customWidth="1"/>
    <col min="5380" max="5380" width="14.375" style="11" customWidth="1"/>
    <col min="5381" max="5381" width="13" style="11" bestFit="1" customWidth="1"/>
    <col min="5382" max="5382" width="4.375" style="11" customWidth="1"/>
    <col min="5383" max="5384" width="17" style="11" customWidth="1"/>
    <col min="5385" max="5385" width="14.375" style="11" customWidth="1"/>
    <col min="5386" max="5386" width="13" style="11" bestFit="1" customWidth="1"/>
    <col min="5387" max="5387" width="5.625" style="11" customWidth="1"/>
    <col min="5388" max="5388" width="26.875" style="11" bestFit="1" customWidth="1"/>
    <col min="5389" max="5632" width="8.875" style="11"/>
    <col min="5633" max="5633" width="4.375" style="11" customWidth="1"/>
    <col min="5634" max="5635" width="17" style="11" customWidth="1"/>
    <col min="5636" max="5636" width="14.375" style="11" customWidth="1"/>
    <col min="5637" max="5637" width="13" style="11" bestFit="1" customWidth="1"/>
    <col min="5638" max="5638" width="4.375" style="11" customWidth="1"/>
    <col min="5639" max="5640" width="17" style="11" customWidth="1"/>
    <col min="5641" max="5641" width="14.375" style="11" customWidth="1"/>
    <col min="5642" max="5642" width="13" style="11" bestFit="1" customWidth="1"/>
    <col min="5643" max="5643" width="5.625" style="11" customWidth="1"/>
    <col min="5644" max="5644" width="26.875" style="11" bestFit="1" customWidth="1"/>
    <col min="5645" max="5888" width="8.875" style="11"/>
    <col min="5889" max="5889" width="4.375" style="11" customWidth="1"/>
    <col min="5890" max="5891" width="17" style="11" customWidth="1"/>
    <col min="5892" max="5892" width="14.375" style="11" customWidth="1"/>
    <col min="5893" max="5893" width="13" style="11" bestFit="1" customWidth="1"/>
    <col min="5894" max="5894" width="4.375" style="11" customWidth="1"/>
    <col min="5895" max="5896" width="17" style="11" customWidth="1"/>
    <col min="5897" max="5897" width="14.375" style="11" customWidth="1"/>
    <col min="5898" max="5898" width="13" style="11" bestFit="1" customWidth="1"/>
    <col min="5899" max="5899" width="5.625" style="11" customWidth="1"/>
    <col min="5900" max="5900" width="26.875" style="11" bestFit="1" customWidth="1"/>
    <col min="5901" max="6144" width="8.875" style="11"/>
    <col min="6145" max="6145" width="4.375" style="11" customWidth="1"/>
    <col min="6146" max="6147" width="17" style="11" customWidth="1"/>
    <col min="6148" max="6148" width="14.375" style="11" customWidth="1"/>
    <col min="6149" max="6149" width="13" style="11" bestFit="1" customWidth="1"/>
    <col min="6150" max="6150" width="4.375" style="11" customWidth="1"/>
    <col min="6151" max="6152" width="17" style="11" customWidth="1"/>
    <col min="6153" max="6153" width="14.375" style="11" customWidth="1"/>
    <col min="6154" max="6154" width="13" style="11" bestFit="1" customWidth="1"/>
    <col min="6155" max="6155" width="5.625" style="11" customWidth="1"/>
    <col min="6156" max="6156" width="26.875" style="11" bestFit="1" customWidth="1"/>
    <col min="6157" max="6400" width="8.875" style="11"/>
    <col min="6401" max="6401" width="4.375" style="11" customWidth="1"/>
    <col min="6402" max="6403" width="17" style="11" customWidth="1"/>
    <col min="6404" max="6404" width="14.375" style="11" customWidth="1"/>
    <col min="6405" max="6405" width="13" style="11" bestFit="1" customWidth="1"/>
    <col min="6406" max="6406" width="4.375" style="11" customWidth="1"/>
    <col min="6407" max="6408" width="17" style="11" customWidth="1"/>
    <col min="6409" max="6409" width="14.375" style="11" customWidth="1"/>
    <col min="6410" max="6410" width="13" style="11" bestFit="1" customWidth="1"/>
    <col min="6411" max="6411" width="5.625" style="11" customWidth="1"/>
    <col min="6412" max="6412" width="26.875" style="11" bestFit="1" customWidth="1"/>
    <col min="6413" max="6656" width="8.875" style="11"/>
    <col min="6657" max="6657" width="4.375" style="11" customWidth="1"/>
    <col min="6658" max="6659" width="17" style="11" customWidth="1"/>
    <col min="6660" max="6660" width="14.375" style="11" customWidth="1"/>
    <col min="6661" max="6661" width="13" style="11" bestFit="1" customWidth="1"/>
    <col min="6662" max="6662" width="4.375" style="11" customWidth="1"/>
    <col min="6663" max="6664" width="17" style="11" customWidth="1"/>
    <col min="6665" max="6665" width="14.375" style="11" customWidth="1"/>
    <col min="6666" max="6666" width="13" style="11" bestFit="1" customWidth="1"/>
    <col min="6667" max="6667" width="5.625" style="11" customWidth="1"/>
    <col min="6668" max="6668" width="26.875" style="11" bestFit="1" customWidth="1"/>
    <col min="6669" max="6912" width="8.875" style="11"/>
    <col min="6913" max="6913" width="4.375" style="11" customWidth="1"/>
    <col min="6914" max="6915" width="17" style="11" customWidth="1"/>
    <col min="6916" max="6916" width="14.375" style="11" customWidth="1"/>
    <col min="6917" max="6917" width="13" style="11" bestFit="1" customWidth="1"/>
    <col min="6918" max="6918" width="4.375" style="11" customWidth="1"/>
    <col min="6919" max="6920" width="17" style="11" customWidth="1"/>
    <col min="6921" max="6921" width="14.375" style="11" customWidth="1"/>
    <col min="6922" max="6922" width="13" style="11" bestFit="1" customWidth="1"/>
    <col min="6923" max="6923" width="5.625" style="11" customWidth="1"/>
    <col min="6924" max="6924" width="26.875" style="11" bestFit="1" customWidth="1"/>
    <col min="6925" max="7168" width="8.875" style="11"/>
    <col min="7169" max="7169" width="4.375" style="11" customWidth="1"/>
    <col min="7170" max="7171" width="17" style="11" customWidth="1"/>
    <col min="7172" max="7172" width="14.375" style="11" customWidth="1"/>
    <col min="7173" max="7173" width="13" style="11" bestFit="1" customWidth="1"/>
    <col min="7174" max="7174" width="4.375" style="11" customWidth="1"/>
    <col min="7175" max="7176" width="17" style="11" customWidth="1"/>
    <col min="7177" max="7177" width="14.375" style="11" customWidth="1"/>
    <col min="7178" max="7178" width="13" style="11" bestFit="1" customWidth="1"/>
    <col min="7179" max="7179" width="5.625" style="11" customWidth="1"/>
    <col min="7180" max="7180" width="26.875" style="11" bestFit="1" customWidth="1"/>
    <col min="7181" max="7424" width="8.875" style="11"/>
    <col min="7425" max="7425" width="4.375" style="11" customWidth="1"/>
    <col min="7426" max="7427" width="17" style="11" customWidth="1"/>
    <col min="7428" max="7428" width="14.375" style="11" customWidth="1"/>
    <col min="7429" max="7429" width="13" style="11" bestFit="1" customWidth="1"/>
    <col min="7430" max="7430" width="4.375" style="11" customWidth="1"/>
    <col min="7431" max="7432" width="17" style="11" customWidth="1"/>
    <col min="7433" max="7433" width="14.375" style="11" customWidth="1"/>
    <col min="7434" max="7434" width="13" style="11" bestFit="1" customWidth="1"/>
    <col min="7435" max="7435" width="5.625" style="11" customWidth="1"/>
    <col min="7436" max="7436" width="26.875" style="11" bestFit="1" customWidth="1"/>
    <col min="7437" max="7680" width="8.875" style="11"/>
    <col min="7681" max="7681" width="4.375" style="11" customWidth="1"/>
    <col min="7682" max="7683" width="17" style="11" customWidth="1"/>
    <col min="7684" max="7684" width="14.375" style="11" customWidth="1"/>
    <col min="7685" max="7685" width="13" style="11" bestFit="1" customWidth="1"/>
    <col min="7686" max="7686" width="4.375" style="11" customWidth="1"/>
    <col min="7687" max="7688" width="17" style="11" customWidth="1"/>
    <col min="7689" max="7689" width="14.375" style="11" customWidth="1"/>
    <col min="7690" max="7690" width="13" style="11" bestFit="1" customWidth="1"/>
    <col min="7691" max="7691" width="5.625" style="11" customWidth="1"/>
    <col min="7692" max="7692" width="26.875" style="11" bestFit="1" customWidth="1"/>
    <col min="7693" max="7936" width="8.875" style="11"/>
    <col min="7937" max="7937" width="4.375" style="11" customWidth="1"/>
    <col min="7938" max="7939" width="17" style="11" customWidth="1"/>
    <col min="7940" max="7940" width="14.375" style="11" customWidth="1"/>
    <col min="7941" max="7941" width="13" style="11" bestFit="1" customWidth="1"/>
    <col min="7942" max="7942" width="4.375" style="11" customWidth="1"/>
    <col min="7943" max="7944" width="17" style="11" customWidth="1"/>
    <col min="7945" max="7945" width="14.375" style="11" customWidth="1"/>
    <col min="7946" max="7946" width="13" style="11" bestFit="1" customWidth="1"/>
    <col min="7947" max="7947" width="5.625" style="11" customWidth="1"/>
    <col min="7948" max="7948" width="26.875" style="11" bestFit="1" customWidth="1"/>
    <col min="7949" max="8192" width="8.875" style="11"/>
    <col min="8193" max="8193" width="4.375" style="11" customWidth="1"/>
    <col min="8194" max="8195" width="17" style="11" customWidth="1"/>
    <col min="8196" max="8196" width="14.375" style="11" customWidth="1"/>
    <col min="8197" max="8197" width="13" style="11" bestFit="1" customWidth="1"/>
    <col min="8198" max="8198" width="4.375" style="11" customWidth="1"/>
    <col min="8199" max="8200" width="17" style="11" customWidth="1"/>
    <col min="8201" max="8201" width="14.375" style="11" customWidth="1"/>
    <col min="8202" max="8202" width="13" style="11" bestFit="1" customWidth="1"/>
    <col min="8203" max="8203" width="5.625" style="11" customWidth="1"/>
    <col min="8204" max="8204" width="26.875" style="11" bestFit="1" customWidth="1"/>
    <col min="8205" max="8448" width="8.875" style="11"/>
    <col min="8449" max="8449" width="4.375" style="11" customWidth="1"/>
    <col min="8450" max="8451" width="17" style="11" customWidth="1"/>
    <col min="8452" max="8452" width="14.375" style="11" customWidth="1"/>
    <col min="8453" max="8453" width="13" style="11" bestFit="1" customWidth="1"/>
    <col min="8454" max="8454" width="4.375" style="11" customWidth="1"/>
    <col min="8455" max="8456" width="17" style="11" customWidth="1"/>
    <col min="8457" max="8457" width="14.375" style="11" customWidth="1"/>
    <col min="8458" max="8458" width="13" style="11" bestFit="1" customWidth="1"/>
    <col min="8459" max="8459" width="5.625" style="11" customWidth="1"/>
    <col min="8460" max="8460" width="26.875" style="11" bestFit="1" customWidth="1"/>
    <col min="8461" max="8704" width="8.875" style="11"/>
    <col min="8705" max="8705" width="4.375" style="11" customWidth="1"/>
    <col min="8706" max="8707" width="17" style="11" customWidth="1"/>
    <col min="8708" max="8708" width="14.375" style="11" customWidth="1"/>
    <col min="8709" max="8709" width="13" style="11" bestFit="1" customWidth="1"/>
    <col min="8710" max="8710" width="4.375" style="11" customWidth="1"/>
    <col min="8711" max="8712" width="17" style="11" customWidth="1"/>
    <col min="8713" max="8713" width="14.375" style="11" customWidth="1"/>
    <col min="8714" max="8714" width="13" style="11" bestFit="1" customWidth="1"/>
    <col min="8715" max="8715" width="5.625" style="11" customWidth="1"/>
    <col min="8716" max="8716" width="26.875" style="11" bestFit="1" customWidth="1"/>
    <col min="8717" max="8960" width="8.875" style="11"/>
    <col min="8961" max="8961" width="4.375" style="11" customWidth="1"/>
    <col min="8962" max="8963" width="17" style="11" customWidth="1"/>
    <col min="8964" max="8964" width="14.375" style="11" customWidth="1"/>
    <col min="8965" max="8965" width="13" style="11" bestFit="1" customWidth="1"/>
    <col min="8966" max="8966" width="4.375" style="11" customWidth="1"/>
    <col min="8967" max="8968" width="17" style="11" customWidth="1"/>
    <col min="8969" max="8969" width="14.375" style="11" customWidth="1"/>
    <col min="8970" max="8970" width="13" style="11" bestFit="1" customWidth="1"/>
    <col min="8971" max="8971" width="5.625" style="11" customWidth="1"/>
    <col min="8972" max="8972" width="26.875" style="11" bestFit="1" customWidth="1"/>
    <col min="8973" max="9216" width="8.875" style="11"/>
    <col min="9217" max="9217" width="4.375" style="11" customWidth="1"/>
    <col min="9218" max="9219" width="17" style="11" customWidth="1"/>
    <col min="9220" max="9220" width="14.375" style="11" customWidth="1"/>
    <col min="9221" max="9221" width="13" style="11" bestFit="1" customWidth="1"/>
    <col min="9222" max="9222" width="4.375" style="11" customWidth="1"/>
    <col min="9223" max="9224" width="17" style="11" customWidth="1"/>
    <col min="9225" max="9225" width="14.375" style="11" customWidth="1"/>
    <col min="9226" max="9226" width="13" style="11" bestFit="1" customWidth="1"/>
    <col min="9227" max="9227" width="5.625" style="11" customWidth="1"/>
    <col min="9228" max="9228" width="26.875" style="11" bestFit="1" customWidth="1"/>
    <col min="9229" max="9472" width="8.875" style="11"/>
    <col min="9473" max="9473" width="4.375" style="11" customWidth="1"/>
    <col min="9474" max="9475" width="17" style="11" customWidth="1"/>
    <col min="9476" max="9476" width="14.375" style="11" customWidth="1"/>
    <col min="9477" max="9477" width="13" style="11" bestFit="1" customWidth="1"/>
    <col min="9478" max="9478" width="4.375" style="11" customWidth="1"/>
    <col min="9479" max="9480" width="17" style="11" customWidth="1"/>
    <col min="9481" max="9481" width="14.375" style="11" customWidth="1"/>
    <col min="9482" max="9482" width="13" style="11" bestFit="1" customWidth="1"/>
    <col min="9483" max="9483" width="5.625" style="11" customWidth="1"/>
    <col min="9484" max="9484" width="26.875" style="11" bestFit="1" customWidth="1"/>
    <col min="9485" max="9728" width="8.875" style="11"/>
    <col min="9729" max="9729" width="4.375" style="11" customWidth="1"/>
    <col min="9730" max="9731" width="17" style="11" customWidth="1"/>
    <col min="9732" max="9732" width="14.375" style="11" customWidth="1"/>
    <col min="9733" max="9733" width="13" style="11" bestFit="1" customWidth="1"/>
    <col min="9734" max="9734" width="4.375" style="11" customWidth="1"/>
    <col min="9735" max="9736" width="17" style="11" customWidth="1"/>
    <col min="9737" max="9737" width="14.375" style="11" customWidth="1"/>
    <col min="9738" max="9738" width="13" style="11" bestFit="1" customWidth="1"/>
    <col min="9739" max="9739" width="5.625" style="11" customWidth="1"/>
    <col min="9740" max="9740" width="26.875" style="11" bestFit="1" customWidth="1"/>
    <col min="9741" max="9984" width="8.875" style="11"/>
    <col min="9985" max="9985" width="4.375" style="11" customWidth="1"/>
    <col min="9986" max="9987" width="17" style="11" customWidth="1"/>
    <col min="9988" max="9988" width="14.375" style="11" customWidth="1"/>
    <col min="9989" max="9989" width="13" style="11" bestFit="1" customWidth="1"/>
    <col min="9990" max="9990" width="4.375" style="11" customWidth="1"/>
    <col min="9991" max="9992" width="17" style="11" customWidth="1"/>
    <col min="9993" max="9993" width="14.375" style="11" customWidth="1"/>
    <col min="9994" max="9994" width="13" style="11" bestFit="1" customWidth="1"/>
    <col min="9995" max="9995" width="5.625" style="11" customWidth="1"/>
    <col min="9996" max="9996" width="26.875" style="11" bestFit="1" customWidth="1"/>
    <col min="9997" max="10240" width="8.875" style="11"/>
    <col min="10241" max="10241" width="4.375" style="11" customWidth="1"/>
    <col min="10242" max="10243" width="17" style="11" customWidth="1"/>
    <col min="10244" max="10244" width="14.375" style="11" customWidth="1"/>
    <col min="10245" max="10245" width="13" style="11" bestFit="1" customWidth="1"/>
    <col min="10246" max="10246" width="4.375" style="11" customWidth="1"/>
    <col min="10247" max="10248" width="17" style="11" customWidth="1"/>
    <col min="10249" max="10249" width="14.375" style="11" customWidth="1"/>
    <col min="10250" max="10250" width="13" style="11" bestFit="1" customWidth="1"/>
    <col min="10251" max="10251" width="5.625" style="11" customWidth="1"/>
    <col min="10252" max="10252" width="26.875" style="11" bestFit="1" customWidth="1"/>
    <col min="10253" max="10496" width="8.875" style="11"/>
    <col min="10497" max="10497" width="4.375" style="11" customWidth="1"/>
    <col min="10498" max="10499" width="17" style="11" customWidth="1"/>
    <col min="10500" max="10500" width="14.375" style="11" customWidth="1"/>
    <col min="10501" max="10501" width="13" style="11" bestFit="1" customWidth="1"/>
    <col min="10502" max="10502" width="4.375" style="11" customWidth="1"/>
    <col min="10503" max="10504" width="17" style="11" customWidth="1"/>
    <col min="10505" max="10505" width="14.375" style="11" customWidth="1"/>
    <col min="10506" max="10506" width="13" style="11" bestFit="1" customWidth="1"/>
    <col min="10507" max="10507" width="5.625" style="11" customWidth="1"/>
    <col min="10508" max="10508" width="26.875" style="11" bestFit="1" customWidth="1"/>
    <col min="10509" max="10752" width="8.875" style="11"/>
    <col min="10753" max="10753" width="4.375" style="11" customWidth="1"/>
    <col min="10754" max="10755" width="17" style="11" customWidth="1"/>
    <col min="10756" max="10756" width="14.375" style="11" customWidth="1"/>
    <col min="10757" max="10757" width="13" style="11" bestFit="1" customWidth="1"/>
    <col min="10758" max="10758" width="4.375" style="11" customWidth="1"/>
    <col min="10759" max="10760" width="17" style="11" customWidth="1"/>
    <col min="10761" max="10761" width="14.375" style="11" customWidth="1"/>
    <col min="10762" max="10762" width="13" style="11" bestFit="1" customWidth="1"/>
    <col min="10763" max="10763" width="5.625" style="11" customWidth="1"/>
    <col min="10764" max="10764" width="26.875" style="11" bestFit="1" customWidth="1"/>
    <col min="10765" max="11008" width="8.875" style="11"/>
    <col min="11009" max="11009" width="4.375" style="11" customWidth="1"/>
    <col min="11010" max="11011" width="17" style="11" customWidth="1"/>
    <col min="11012" max="11012" width="14.375" style="11" customWidth="1"/>
    <col min="11013" max="11013" width="13" style="11" bestFit="1" customWidth="1"/>
    <col min="11014" max="11014" width="4.375" style="11" customWidth="1"/>
    <col min="11015" max="11016" width="17" style="11" customWidth="1"/>
    <col min="11017" max="11017" width="14.375" style="11" customWidth="1"/>
    <col min="11018" max="11018" width="13" style="11" bestFit="1" customWidth="1"/>
    <col min="11019" max="11019" width="5.625" style="11" customWidth="1"/>
    <col min="11020" max="11020" width="26.875" style="11" bestFit="1" customWidth="1"/>
    <col min="11021" max="11264" width="8.875" style="11"/>
    <col min="11265" max="11265" width="4.375" style="11" customWidth="1"/>
    <col min="11266" max="11267" width="17" style="11" customWidth="1"/>
    <col min="11268" max="11268" width="14.375" style="11" customWidth="1"/>
    <col min="11269" max="11269" width="13" style="11" bestFit="1" customWidth="1"/>
    <col min="11270" max="11270" width="4.375" style="11" customWidth="1"/>
    <col min="11271" max="11272" width="17" style="11" customWidth="1"/>
    <col min="11273" max="11273" width="14.375" style="11" customWidth="1"/>
    <col min="11274" max="11274" width="13" style="11" bestFit="1" customWidth="1"/>
    <col min="11275" max="11275" width="5.625" style="11" customWidth="1"/>
    <col min="11276" max="11276" width="26.875" style="11" bestFit="1" customWidth="1"/>
    <col min="11277" max="11520" width="8.875" style="11"/>
    <col min="11521" max="11521" width="4.375" style="11" customWidth="1"/>
    <col min="11522" max="11523" width="17" style="11" customWidth="1"/>
    <col min="11524" max="11524" width="14.375" style="11" customWidth="1"/>
    <col min="11525" max="11525" width="13" style="11" bestFit="1" customWidth="1"/>
    <col min="11526" max="11526" width="4.375" style="11" customWidth="1"/>
    <col min="11527" max="11528" width="17" style="11" customWidth="1"/>
    <col min="11529" max="11529" width="14.375" style="11" customWidth="1"/>
    <col min="11530" max="11530" width="13" style="11" bestFit="1" customWidth="1"/>
    <col min="11531" max="11531" width="5.625" style="11" customWidth="1"/>
    <col min="11532" max="11532" width="26.875" style="11" bestFit="1" customWidth="1"/>
    <col min="11533" max="11776" width="8.875" style="11"/>
    <col min="11777" max="11777" width="4.375" style="11" customWidth="1"/>
    <col min="11778" max="11779" width="17" style="11" customWidth="1"/>
    <col min="11780" max="11780" width="14.375" style="11" customWidth="1"/>
    <col min="11781" max="11781" width="13" style="11" bestFit="1" customWidth="1"/>
    <col min="11782" max="11782" width="4.375" style="11" customWidth="1"/>
    <col min="11783" max="11784" width="17" style="11" customWidth="1"/>
    <col min="11785" max="11785" width="14.375" style="11" customWidth="1"/>
    <col min="11786" max="11786" width="13" style="11" bestFit="1" customWidth="1"/>
    <col min="11787" max="11787" width="5.625" style="11" customWidth="1"/>
    <col min="11788" max="11788" width="26.875" style="11" bestFit="1" customWidth="1"/>
    <col min="11789" max="12032" width="8.875" style="11"/>
    <col min="12033" max="12033" width="4.375" style="11" customWidth="1"/>
    <col min="12034" max="12035" width="17" style="11" customWidth="1"/>
    <col min="12036" max="12036" width="14.375" style="11" customWidth="1"/>
    <col min="12037" max="12037" width="13" style="11" bestFit="1" customWidth="1"/>
    <col min="12038" max="12038" width="4.375" style="11" customWidth="1"/>
    <col min="12039" max="12040" width="17" style="11" customWidth="1"/>
    <col min="12041" max="12041" width="14.375" style="11" customWidth="1"/>
    <col min="12042" max="12042" width="13" style="11" bestFit="1" customWidth="1"/>
    <col min="12043" max="12043" width="5.625" style="11" customWidth="1"/>
    <col min="12044" max="12044" width="26.875" style="11" bestFit="1" customWidth="1"/>
    <col min="12045" max="12288" width="8.875" style="11"/>
    <col min="12289" max="12289" width="4.375" style="11" customWidth="1"/>
    <col min="12290" max="12291" width="17" style="11" customWidth="1"/>
    <col min="12292" max="12292" width="14.375" style="11" customWidth="1"/>
    <col min="12293" max="12293" width="13" style="11" bestFit="1" customWidth="1"/>
    <col min="12294" max="12294" width="4.375" style="11" customWidth="1"/>
    <col min="12295" max="12296" width="17" style="11" customWidth="1"/>
    <col min="12297" max="12297" width="14.375" style="11" customWidth="1"/>
    <col min="12298" max="12298" width="13" style="11" bestFit="1" customWidth="1"/>
    <col min="12299" max="12299" width="5.625" style="11" customWidth="1"/>
    <col min="12300" max="12300" width="26.875" style="11" bestFit="1" customWidth="1"/>
    <col min="12301" max="12544" width="8.875" style="11"/>
    <col min="12545" max="12545" width="4.375" style="11" customWidth="1"/>
    <col min="12546" max="12547" width="17" style="11" customWidth="1"/>
    <col min="12548" max="12548" width="14.375" style="11" customWidth="1"/>
    <col min="12549" max="12549" width="13" style="11" bestFit="1" customWidth="1"/>
    <col min="12550" max="12550" width="4.375" style="11" customWidth="1"/>
    <col min="12551" max="12552" width="17" style="11" customWidth="1"/>
    <col min="12553" max="12553" width="14.375" style="11" customWidth="1"/>
    <col min="12554" max="12554" width="13" style="11" bestFit="1" customWidth="1"/>
    <col min="12555" max="12555" width="5.625" style="11" customWidth="1"/>
    <col min="12556" max="12556" width="26.875" style="11" bestFit="1" customWidth="1"/>
    <col min="12557" max="12800" width="8.875" style="11"/>
    <col min="12801" max="12801" width="4.375" style="11" customWidth="1"/>
    <col min="12802" max="12803" width="17" style="11" customWidth="1"/>
    <col min="12804" max="12804" width="14.375" style="11" customWidth="1"/>
    <col min="12805" max="12805" width="13" style="11" bestFit="1" customWidth="1"/>
    <col min="12806" max="12806" width="4.375" style="11" customWidth="1"/>
    <col min="12807" max="12808" width="17" style="11" customWidth="1"/>
    <col min="12809" max="12809" width="14.375" style="11" customWidth="1"/>
    <col min="12810" max="12810" width="13" style="11" bestFit="1" customWidth="1"/>
    <col min="12811" max="12811" width="5.625" style="11" customWidth="1"/>
    <col min="12812" max="12812" width="26.875" style="11" bestFit="1" customWidth="1"/>
    <col min="12813" max="13056" width="8.875" style="11"/>
    <col min="13057" max="13057" width="4.375" style="11" customWidth="1"/>
    <col min="13058" max="13059" width="17" style="11" customWidth="1"/>
    <col min="13060" max="13060" width="14.375" style="11" customWidth="1"/>
    <col min="13061" max="13061" width="13" style="11" bestFit="1" customWidth="1"/>
    <col min="13062" max="13062" width="4.375" style="11" customWidth="1"/>
    <col min="13063" max="13064" width="17" style="11" customWidth="1"/>
    <col min="13065" max="13065" width="14.375" style="11" customWidth="1"/>
    <col min="13066" max="13066" width="13" style="11" bestFit="1" customWidth="1"/>
    <col min="13067" max="13067" width="5.625" style="11" customWidth="1"/>
    <col min="13068" max="13068" width="26.875" style="11" bestFit="1" customWidth="1"/>
    <col min="13069" max="13312" width="8.875" style="11"/>
    <col min="13313" max="13313" width="4.375" style="11" customWidth="1"/>
    <col min="13314" max="13315" width="17" style="11" customWidth="1"/>
    <col min="13316" max="13316" width="14.375" style="11" customWidth="1"/>
    <col min="13317" max="13317" width="13" style="11" bestFit="1" customWidth="1"/>
    <col min="13318" max="13318" width="4.375" style="11" customWidth="1"/>
    <col min="13319" max="13320" width="17" style="11" customWidth="1"/>
    <col min="13321" max="13321" width="14.375" style="11" customWidth="1"/>
    <col min="13322" max="13322" width="13" style="11" bestFit="1" customWidth="1"/>
    <col min="13323" max="13323" width="5.625" style="11" customWidth="1"/>
    <col min="13324" max="13324" width="26.875" style="11" bestFit="1" customWidth="1"/>
    <col min="13325" max="13568" width="8.875" style="11"/>
    <col min="13569" max="13569" width="4.375" style="11" customWidth="1"/>
    <col min="13570" max="13571" width="17" style="11" customWidth="1"/>
    <col min="13572" max="13572" width="14.375" style="11" customWidth="1"/>
    <col min="13573" max="13573" width="13" style="11" bestFit="1" customWidth="1"/>
    <col min="13574" max="13574" width="4.375" style="11" customWidth="1"/>
    <col min="13575" max="13576" width="17" style="11" customWidth="1"/>
    <col min="13577" max="13577" width="14.375" style="11" customWidth="1"/>
    <col min="13578" max="13578" width="13" style="11" bestFit="1" customWidth="1"/>
    <col min="13579" max="13579" width="5.625" style="11" customWidth="1"/>
    <col min="13580" max="13580" width="26.875" style="11" bestFit="1" customWidth="1"/>
    <col min="13581" max="13824" width="8.875" style="11"/>
    <col min="13825" max="13825" width="4.375" style="11" customWidth="1"/>
    <col min="13826" max="13827" width="17" style="11" customWidth="1"/>
    <col min="13828" max="13828" width="14.375" style="11" customWidth="1"/>
    <col min="13829" max="13829" width="13" style="11" bestFit="1" customWidth="1"/>
    <col min="13830" max="13830" width="4.375" style="11" customWidth="1"/>
    <col min="13831" max="13832" width="17" style="11" customWidth="1"/>
    <col min="13833" max="13833" width="14.375" style="11" customWidth="1"/>
    <col min="13834" max="13834" width="13" style="11" bestFit="1" customWidth="1"/>
    <col min="13835" max="13835" width="5.625" style="11" customWidth="1"/>
    <col min="13836" max="13836" width="26.875" style="11" bestFit="1" customWidth="1"/>
    <col min="13837" max="14080" width="8.875" style="11"/>
    <col min="14081" max="14081" width="4.375" style="11" customWidth="1"/>
    <col min="14082" max="14083" width="17" style="11" customWidth="1"/>
    <col min="14084" max="14084" width="14.375" style="11" customWidth="1"/>
    <col min="14085" max="14085" width="13" style="11" bestFit="1" customWidth="1"/>
    <col min="14086" max="14086" width="4.375" style="11" customWidth="1"/>
    <col min="14087" max="14088" width="17" style="11" customWidth="1"/>
    <col min="14089" max="14089" width="14.375" style="11" customWidth="1"/>
    <col min="14090" max="14090" width="13" style="11" bestFit="1" customWidth="1"/>
    <col min="14091" max="14091" width="5.625" style="11" customWidth="1"/>
    <col min="14092" max="14092" width="26.875" style="11" bestFit="1" customWidth="1"/>
    <col min="14093" max="14336" width="8.875" style="11"/>
    <col min="14337" max="14337" width="4.375" style="11" customWidth="1"/>
    <col min="14338" max="14339" width="17" style="11" customWidth="1"/>
    <col min="14340" max="14340" width="14.375" style="11" customWidth="1"/>
    <col min="14341" max="14341" width="13" style="11" bestFit="1" customWidth="1"/>
    <col min="14342" max="14342" width="4.375" style="11" customWidth="1"/>
    <col min="14343" max="14344" width="17" style="11" customWidth="1"/>
    <col min="14345" max="14345" width="14.375" style="11" customWidth="1"/>
    <col min="14346" max="14346" width="13" style="11" bestFit="1" customWidth="1"/>
    <col min="14347" max="14347" width="5.625" style="11" customWidth="1"/>
    <col min="14348" max="14348" width="26.875" style="11" bestFit="1" customWidth="1"/>
    <col min="14349" max="14592" width="8.875" style="11"/>
    <col min="14593" max="14593" width="4.375" style="11" customWidth="1"/>
    <col min="14594" max="14595" width="17" style="11" customWidth="1"/>
    <col min="14596" max="14596" width="14.375" style="11" customWidth="1"/>
    <col min="14597" max="14597" width="13" style="11" bestFit="1" customWidth="1"/>
    <col min="14598" max="14598" width="4.375" style="11" customWidth="1"/>
    <col min="14599" max="14600" width="17" style="11" customWidth="1"/>
    <col min="14601" max="14601" width="14.375" style="11" customWidth="1"/>
    <col min="14602" max="14602" width="13" style="11" bestFit="1" customWidth="1"/>
    <col min="14603" max="14603" width="5.625" style="11" customWidth="1"/>
    <col min="14604" max="14604" width="26.875" style="11" bestFit="1" customWidth="1"/>
    <col min="14605" max="14848" width="8.875" style="11"/>
    <col min="14849" max="14849" width="4.375" style="11" customWidth="1"/>
    <col min="14850" max="14851" width="17" style="11" customWidth="1"/>
    <col min="14852" max="14852" width="14.375" style="11" customWidth="1"/>
    <col min="14853" max="14853" width="13" style="11" bestFit="1" customWidth="1"/>
    <col min="14854" max="14854" width="4.375" style="11" customWidth="1"/>
    <col min="14855" max="14856" width="17" style="11" customWidth="1"/>
    <col min="14857" max="14857" width="14.375" style="11" customWidth="1"/>
    <col min="14858" max="14858" width="13" style="11" bestFit="1" customWidth="1"/>
    <col min="14859" max="14859" width="5.625" style="11" customWidth="1"/>
    <col min="14860" max="14860" width="26.875" style="11" bestFit="1" customWidth="1"/>
    <col min="14861" max="15104" width="8.875" style="11"/>
    <col min="15105" max="15105" width="4.375" style="11" customWidth="1"/>
    <col min="15106" max="15107" width="17" style="11" customWidth="1"/>
    <col min="15108" max="15108" width="14.375" style="11" customWidth="1"/>
    <col min="15109" max="15109" width="13" style="11" bestFit="1" customWidth="1"/>
    <col min="15110" max="15110" width="4.375" style="11" customWidth="1"/>
    <col min="15111" max="15112" width="17" style="11" customWidth="1"/>
    <col min="15113" max="15113" width="14.375" style="11" customWidth="1"/>
    <col min="15114" max="15114" width="13" style="11" bestFit="1" customWidth="1"/>
    <col min="15115" max="15115" width="5.625" style="11" customWidth="1"/>
    <col min="15116" max="15116" width="26.875" style="11" bestFit="1" customWidth="1"/>
    <col min="15117" max="15360" width="8.875" style="11"/>
    <col min="15361" max="15361" width="4.375" style="11" customWidth="1"/>
    <col min="15362" max="15363" width="17" style="11" customWidth="1"/>
    <col min="15364" max="15364" width="14.375" style="11" customWidth="1"/>
    <col min="15365" max="15365" width="13" style="11" bestFit="1" customWidth="1"/>
    <col min="15366" max="15366" width="4.375" style="11" customWidth="1"/>
    <col min="15367" max="15368" width="17" style="11" customWidth="1"/>
    <col min="15369" max="15369" width="14.375" style="11" customWidth="1"/>
    <col min="15370" max="15370" width="13" style="11" bestFit="1" customWidth="1"/>
    <col min="15371" max="15371" width="5.625" style="11" customWidth="1"/>
    <col min="15372" max="15372" width="26.875" style="11" bestFit="1" customWidth="1"/>
    <col min="15373" max="15616" width="8.875" style="11"/>
    <col min="15617" max="15617" width="4.375" style="11" customWidth="1"/>
    <col min="15618" max="15619" width="17" style="11" customWidth="1"/>
    <col min="15620" max="15620" width="14.375" style="11" customWidth="1"/>
    <col min="15621" max="15621" width="13" style="11" bestFit="1" customWidth="1"/>
    <col min="15622" max="15622" width="4.375" style="11" customWidth="1"/>
    <col min="15623" max="15624" width="17" style="11" customWidth="1"/>
    <col min="15625" max="15625" width="14.375" style="11" customWidth="1"/>
    <col min="15626" max="15626" width="13" style="11" bestFit="1" customWidth="1"/>
    <col min="15627" max="15627" width="5.625" style="11" customWidth="1"/>
    <col min="15628" max="15628" width="26.875" style="11" bestFit="1" customWidth="1"/>
    <col min="15629" max="15872" width="8.875" style="11"/>
    <col min="15873" max="15873" width="4.375" style="11" customWidth="1"/>
    <col min="15874" max="15875" width="17" style="11" customWidth="1"/>
    <col min="15876" max="15876" width="14.375" style="11" customWidth="1"/>
    <col min="15877" max="15877" width="13" style="11" bestFit="1" customWidth="1"/>
    <col min="15878" max="15878" width="4.375" style="11" customWidth="1"/>
    <col min="15879" max="15880" width="17" style="11" customWidth="1"/>
    <col min="15881" max="15881" width="14.375" style="11" customWidth="1"/>
    <col min="15882" max="15882" width="13" style="11" bestFit="1" customWidth="1"/>
    <col min="15883" max="15883" width="5.625" style="11" customWidth="1"/>
    <col min="15884" max="15884" width="26.875" style="11" bestFit="1" customWidth="1"/>
    <col min="15885" max="16128" width="8.875" style="11"/>
    <col min="16129" max="16129" width="4.375" style="11" customWidth="1"/>
    <col min="16130" max="16131" width="17" style="11" customWidth="1"/>
    <col min="16132" max="16132" width="14.375" style="11" customWidth="1"/>
    <col min="16133" max="16133" width="13" style="11" bestFit="1" customWidth="1"/>
    <col min="16134" max="16134" width="4.375" style="11" customWidth="1"/>
    <col min="16135" max="16136" width="17" style="11" customWidth="1"/>
    <col min="16137" max="16137" width="14.375" style="11" customWidth="1"/>
    <col min="16138" max="16138" width="13" style="11" bestFit="1" customWidth="1"/>
    <col min="16139" max="16139" width="5.625" style="11" customWidth="1"/>
    <col min="16140" max="16140" width="26.875" style="11" bestFit="1" customWidth="1"/>
    <col min="16141" max="16384" width="8.875" style="11"/>
  </cols>
  <sheetData>
    <row r="1" spans="1:14" ht="32.25" customHeight="1" x14ac:dyDescent="0.45">
      <c r="A1" s="307">
        <f>参加申込書!$D$7</f>
        <v>0</v>
      </c>
      <c r="B1" s="308"/>
      <c r="C1" s="308"/>
      <c r="D1" s="308"/>
      <c r="E1" s="308"/>
      <c r="F1" s="308"/>
      <c r="G1" s="308"/>
      <c r="H1" s="308"/>
      <c r="I1" s="308"/>
      <c r="J1" s="308"/>
      <c r="K1" s="140"/>
    </row>
    <row r="2" spans="1:14" ht="19.5" customHeight="1" x14ac:dyDescent="0.45">
      <c r="A2" s="309" t="s">
        <v>248</v>
      </c>
      <c r="B2" s="310"/>
      <c r="C2" s="310"/>
      <c r="D2" s="310"/>
      <c r="E2" s="310"/>
      <c r="F2" s="310"/>
      <c r="G2" s="310"/>
      <c r="H2" s="310"/>
      <c r="I2" s="310"/>
      <c r="J2" s="310"/>
    </row>
    <row r="3" spans="1:14" ht="18" customHeight="1" x14ac:dyDescent="0.45">
      <c r="A3" s="15"/>
      <c r="B3" s="15"/>
      <c r="C3" s="15"/>
      <c r="D3" s="15"/>
      <c r="E3" s="15"/>
      <c r="F3" s="15"/>
      <c r="G3" s="15"/>
      <c r="H3" s="15"/>
      <c r="I3" s="15"/>
      <c r="J3" s="15"/>
    </row>
    <row r="4" spans="1:14" ht="17.100000000000001" customHeight="1" x14ac:dyDescent="0.45">
      <c r="A4" s="311" t="s">
        <v>249</v>
      </c>
      <c r="B4" s="312"/>
      <c r="C4" s="312"/>
      <c r="D4" s="312"/>
      <c r="E4" s="312"/>
      <c r="F4" s="311"/>
      <c r="G4" s="312"/>
      <c r="H4" s="312"/>
      <c r="I4" s="312"/>
      <c r="J4" s="312"/>
    </row>
    <row r="5" spans="1:14" ht="17.100000000000001" customHeight="1" x14ac:dyDescent="0.45">
      <c r="A5" s="311" t="s">
        <v>250</v>
      </c>
      <c r="B5" s="312"/>
      <c r="C5" s="312"/>
      <c r="D5" s="312"/>
      <c r="E5" s="312"/>
    </row>
    <row r="6" spans="1:14" ht="17.100000000000001" customHeight="1" x14ac:dyDescent="0.45">
      <c r="A6" s="311" t="s">
        <v>346</v>
      </c>
      <c r="B6" s="312"/>
      <c r="C6" s="312"/>
      <c r="D6" s="312"/>
      <c r="E6" s="312"/>
    </row>
    <row r="7" spans="1:14" ht="27" customHeight="1" x14ac:dyDescent="0.45">
      <c r="A7" s="313"/>
      <c r="B7" s="313"/>
      <c r="C7" s="313"/>
      <c r="D7" s="313"/>
      <c r="E7" s="313"/>
      <c r="F7" s="313"/>
      <c r="G7" s="313"/>
      <c r="H7" s="313"/>
      <c r="I7" s="313"/>
      <c r="J7" s="313"/>
    </row>
    <row r="8" spans="1:14" ht="18.75" customHeight="1" x14ac:dyDescent="0.45">
      <c r="A8" s="321" t="s">
        <v>116</v>
      </c>
      <c r="B8" s="322"/>
      <c r="C8" s="322"/>
      <c r="D8" s="322"/>
      <c r="E8" s="322"/>
      <c r="F8" s="323" t="s">
        <v>117</v>
      </c>
      <c r="G8" s="323"/>
      <c r="H8" s="323"/>
      <c r="I8" s="323"/>
      <c r="J8" s="324"/>
    </row>
    <row r="9" spans="1:14" ht="26.25" customHeight="1" x14ac:dyDescent="0.45">
      <c r="A9" s="141" t="s">
        <v>251</v>
      </c>
      <c r="B9" s="325" t="s">
        <v>252</v>
      </c>
      <c r="C9" s="325"/>
      <c r="D9" s="142" t="s">
        <v>253</v>
      </c>
      <c r="E9" s="143" t="s">
        <v>336</v>
      </c>
      <c r="F9" s="144" t="s">
        <v>251</v>
      </c>
      <c r="G9" s="325" t="s">
        <v>252</v>
      </c>
      <c r="H9" s="325"/>
      <c r="I9" s="142" t="s">
        <v>253</v>
      </c>
      <c r="J9" s="143" t="s">
        <v>336</v>
      </c>
      <c r="L9" s="145" t="s">
        <v>253</v>
      </c>
      <c r="M9" s="145" t="s">
        <v>116</v>
      </c>
      <c r="N9" s="145" t="s">
        <v>117</v>
      </c>
    </row>
    <row r="10" spans="1:14" ht="22.35" customHeight="1" x14ac:dyDescent="0.45">
      <c r="A10" s="314">
        <v>1</v>
      </c>
      <c r="B10" s="148"/>
      <c r="C10" s="148"/>
      <c r="D10" s="315"/>
      <c r="E10" s="326"/>
      <c r="F10" s="318">
        <v>1</v>
      </c>
      <c r="G10" s="146"/>
      <c r="H10" s="146"/>
      <c r="I10" s="315"/>
      <c r="J10" s="327"/>
      <c r="L10" s="147" t="s">
        <v>254</v>
      </c>
      <c r="M10" s="179">
        <f>COUNTIF($D$10:$D$49,L10)</f>
        <v>0</v>
      </c>
      <c r="N10" s="179">
        <f t="shared" ref="N10:N13" si="0">COUNTIF($I$10:$I$49,L10)</f>
        <v>0</v>
      </c>
    </row>
    <row r="11" spans="1:14" ht="27" customHeight="1" x14ac:dyDescent="0.45">
      <c r="A11" s="314"/>
      <c r="B11" s="148"/>
      <c r="C11" s="148"/>
      <c r="D11" s="315"/>
      <c r="E11" s="317"/>
      <c r="F11" s="318"/>
      <c r="G11" s="148"/>
      <c r="H11" s="148"/>
      <c r="I11" s="315"/>
      <c r="J11" s="320"/>
      <c r="L11" s="147" t="s">
        <v>255</v>
      </c>
      <c r="M11" s="179">
        <f t="shared" ref="M11:M13" si="1">COUNTIF($D$10:$D$49,L11)</f>
        <v>0</v>
      </c>
      <c r="N11" s="179">
        <f t="shared" si="0"/>
        <v>0</v>
      </c>
    </row>
    <row r="12" spans="1:14" ht="22.35" customHeight="1" x14ac:dyDescent="0.45">
      <c r="A12" s="314">
        <v>2</v>
      </c>
      <c r="B12" s="148"/>
      <c r="C12" s="148"/>
      <c r="D12" s="315"/>
      <c r="E12" s="316"/>
      <c r="F12" s="318">
        <v>2</v>
      </c>
      <c r="G12" s="146"/>
      <c r="H12" s="146"/>
      <c r="I12" s="315"/>
      <c r="J12" s="319"/>
      <c r="L12" s="147" t="s">
        <v>256</v>
      </c>
      <c r="M12" s="179">
        <f t="shared" si="1"/>
        <v>0</v>
      </c>
      <c r="N12" s="179">
        <f t="shared" si="0"/>
        <v>0</v>
      </c>
    </row>
    <row r="13" spans="1:14" ht="27" customHeight="1" x14ac:dyDescent="0.45">
      <c r="A13" s="314"/>
      <c r="B13" s="148"/>
      <c r="C13" s="148"/>
      <c r="D13" s="315"/>
      <c r="E13" s="317"/>
      <c r="F13" s="318"/>
      <c r="G13" s="148"/>
      <c r="H13" s="148"/>
      <c r="I13" s="315"/>
      <c r="J13" s="320"/>
      <c r="L13" s="147" t="s">
        <v>257</v>
      </c>
      <c r="M13" s="179">
        <f t="shared" si="1"/>
        <v>0</v>
      </c>
      <c r="N13" s="179">
        <f t="shared" si="0"/>
        <v>0</v>
      </c>
    </row>
    <row r="14" spans="1:14" ht="22.35" customHeight="1" x14ac:dyDescent="0.45">
      <c r="A14" s="314">
        <v>3</v>
      </c>
      <c r="B14" s="148"/>
      <c r="C14" s="148"/>
      <c r="D14" s="315"/>
      <c r="E14" s="316"/>
      <c r="F14" s="318">
        <v>3</v>
      </c>
      <c r="G14" s="146"/>
      <c r="H14" s="146"/>
      <c r="I14" s="315"/>
      <c r="J14" s="319"/>
      <c r="L14" s="149" t="s">
        <v>118</v>
      </c>
      <c r="M14" s="180">
        <f>SUM(M10:M13)</f>
        <v>0</v>
      </c>
      <c r="N14" s="180">
        <f>SUM(N10:N13)</f>
        <v>0</v>
      </c>
    </row>
    <row r="15" spans="1:14" ht="27" customHeight="1" x14ac:dyDescent="0.45">
      <c r="A15" s="314"/>
      <c r="B15" s="148"/>
      <c r="C15" s="148"/>
      <c r="D15" s="315"/>
      <c r="E15" s="317"/>
      <c r="F15" s="318"/>
      <c r="G15" s="148"/>
      <c r="H15" s="148"/>
      <c r="I15" s="315"/>
      <c r="J15" s="320"/>
      <c r="M15" s="30"/>
      <c r="N15" s="30"/>
    </row>
    <row r="16" spans="1:14" ht="22.35" customHeight="1" x14ac:dyDescent="0.45">
      <c r="A16" s="314">
        <v>4</v>
      </c>
      <c r="B16" s="148"/>
      <c r="C16" s="148"/>
      <c r="D16" s="315"/>
      <c r="E16" s="316"/>
      <c r="F16" s="318">
        <v>4</v>
      </c>
      <c r="G16" s="146"/>
      <c r="H16" s="146"/>
      <c r="I16" s="315"/>
      <c r="J16" s="319"/>
      <c r="L16" s="147" t="s">
        <v>344</v>
      </c>
      <c r="M16" s="179">
        <f>COUNTIF($E$10:$E$49,L16)</f>
        <v>0</v>
      </c>
      <c r="N16" s="179">
        <f>COUNTIF($J$10:$J$49,L16)</f>
        <v>0</v>
      </c>
    </row>
    <row r="17" spans="1:14" ht="27" customHeight="1" x14ac:dyDescent="0.45">
      <c r="A17" s="314"/>
      <c r="B17" s="148"/>
      <c r="C17" s="148"/>
      <c r="D17" s="315"/>
      <c r="E17" s="317"/>
      <c r="F17" s="318"/>
      <c r="G17" s="148"/>
      <c r="H17" s="148"/>
      <c r="I17" s="315"/>
      <c r="J17" s="320"/>
      <c r="L17" s="147" t="s">
        <v>345</v>
      </c>
      <c r="M17" s="179">
        <f>COUNTIF($E$10:$E$49,L17)</f>
        <v>0</v>
      </c>
      <c r="N17" s="179">
        <f>COUNTIF($J$10:$J$49,L17)</f>
        <v>0</v>
      </c>
    </row>
    <row r="18" spans="1:14" ht="22.35" customHeight="1" x14ac:dyDescent="0.45">
      <c r="A18" s="314">
        <v>5</v>
      </c>
      <c r="B18" s="148"/>
      <c r="C18" s="148"/>
      <c r="D18" s="315"/>
      <c r="E18" s="316"/>
      <c r="F18" s="318">
        <v>5</v>
      </c>
      <c r="G18" s="146"/>
      <c r="H18" s="146"/>
      <c r="I18" s="315"/>
      <c r="J18" s="319"/>
      <c r="L18" s="149" t="s">
        <v>118</v>
      </c>
      <c r="M18" s="180">
        <f>SUM(M16:M17)</f>
        <v>0</v>
      </c>
      <c r="N18" s="180">
        <f>SUM(N16:N17)</f>
        <v>0</v>
      </c>
    </row>
    <row r="19" spans="1:14" ht="27" customHeight="1" x14ac:dyDescent="0.45">
      <c r="A19" s="314"/>
      <c r="B19" s="148"/>
      <c r="C19" s="148"/>
      <c r="D19" s="315"/>
      <c r="E19" s="317"/>
      <c r="F19" s="318"/>
      <c r="G19" s="148"/>
      <c r="H19" s="148"/>
      <c r="I19" s="315"/>
      <c r="J19" s="320"/>
      <c r="L19" s="150"/>
    </row>
    <row r="20" spans="1:14" ht="22.35" customHeight="1" x14ac:dyDescent="0.45">
      <c r="A20" s="314">
        <v>6</v>
      </c>
      <c r="B20" s="148"/>
      <c r="C20" s="148"/>
      <c r="D20" s="315"/>
      <c r="E20" s="316"/>
      <c r="F20" s="318">
        <v>6</v>
      </c>
      <c r="G20" s="146"/>
      <c r="H20" s="146"/>
      <c r="I20" s="315"/>
      <c r="J20" s="319"/>
      <c r="L20" s="150"/>
    </row>
    <row r="21" spans="1:14" ht="27" customHeight="1" x14ac:dyDescent="0.45">
      <c r="A21" s="314"/>
      <c r="B21" s="148"/>
      <c r="C21" s="148"/>
      <c r="D21" s="315"/>
      <c r="E21" s="317"/>
      <c r="F21" s="318"/>
      <c r="G21" s="148"/>
      <c r="H21" s="148"/>
      <c r="I21" s="315"/>
      <c r="J21" s="320"/>
      <c r="L21" s="150"/>
    </row>
    <row r="22" spans="1:14" ht="22.35" customHeight="1" x14ac:dyDescent="0.45">
      <c r="A22" s="314">
        <v>7</v>
      </c>
      <c r="B22" s="148"/>
      <c r="C22" s="148"/>
      <c r="D22" s="315"/>
      <c r="E22" s="316"/>
      <c r="F22" s="318">
        <v>7</v>
      </c>
      <c r="G22" s="146"/>
      <c r="H22" s="146"/>
      <c r="I22" s="315"/>
      <c r="J22" s="319"/>
      <c r="L22" s="150"/>
    </row>
    <row r="23" spans="1:14" ht="27" customHeight="1" x14ac:dyDescent="0.45">
      <c r="A23" s="314"/>
      <c r="B23" s="148"/>
      <c r="C23" s="148"/>
      <c r="D23" s="315"/>
      <c r="E23" s="317"/>
      <c r="F23" s="318"/>
      <c r="G23" s="148"/>
      <c r="H23" s="148"/>
      <c r="I23" s="315"/>
      <c r="J23" s="320"/>
      <c r="L23" s="150"/>
    </row>
    <row r="24" spans="1:14" ht="22.35" customHeight="1" x14ac:dyDescent="0.45">
      <c r="A24" s="314">
        <v>8</v>
      </c>
      <c r="B24" s="148"/>
      <c r="C24" s="148"/>
      <c r="D24" s="315"/>
      <c r="E24" s="316"/>
      <c r="F24" s="318">
        <v>8</v>
      </c>
      <c r="G24" s="146"/>
      <c r="H24" s="146"/>
      <c r="I24" s="315"/>
      <c r="J24" s="319"/>
      <c r="L24" s="150"/>
    </row>
    <row r="25" spans="1:14" ht="27" customHeight="1" x14ac:dyDescent="0.45">
      <c r="A25" s="314"/>
      <c r="B25" s="148"/>
      <c r="C25" s="148"/>
      <c r="D25" s="315"/>
      <c r="E25" s="317"/>
      <c r="F25" s="318"/>
      <c r="G25" s="148"/>
      <c r="H25" s="148"/>
      <c r="I25" s="315"/>
      <c r="J25" s="320"/>
      <c r="L25" s="150"/>
    </row>
    <row r="26" spans="1:14" ht="22.35" customHeight="1" x14ac:dyDescent="0.45">
      <c r="A26" s="314">
        <v>9</v>
      </c>
      <c r="B26" s="148"/>
      <c r="C26" s="148"/>
      <c r="D26" s="315"/>
      <c r="E26" s="316"/>
      <c r="F26" s="318">
        <v>9</v>
      </c>
      <c r="G26" s="146"/>
      <c r="H26" s="146"/>
      <c r="I26" s="315"/>
      <c r="J26" s="319"/>
      <c r="L26" s="150"/>
    </row>
    <row r="27" spans="1:14" ht="27" customHeight="1" x14ac:dyDescent="0.45">
      <c r="A27" s="314"/>
      <c r="B27" s="148"/>
      <c r="C27" s="148"/>
      <c r="D27" s="315"/>
      <c r="E27" s="317"/>
      <c r="F27" s="318"/>
      <c r="G27" s="148"/>
      <c r="H27" s="148"/>
      <c r="I27" s="315"/>
      <c r="J27" s="320"/>
      <c r="L27" s="150"/>
    </row>
    <row r="28" spans="1:14" ht="22.35" customHeight="1" x14ac:dyDescent="0.45">
      <c r="A28" s="314">
        <v>10</v>
      </c>
      <c r="B28" s="148"/>
      <c r="C28" s="148"/>
      <c r="D28" s="315"/>
      <c r="E28" s="316"/>
      <c r="F28" s="318">
        <v>10</v>
      </c>
      <c r="G28" s="146"/>
      <c r="H28" s="146"/>
      <c r="I28" s="315"/>
      <c r="J28" s="319"/>
      <c r="L28" s="150"/>
    </row>
    <row r="29" spans="1:14" ht="27" customHeight="1" x14ac:dyDescent="0.45">
      <c r="A29" s="314"/>
      <c r="B29" s="148"/>
      <c r="C29" s="148"/>
      <c r="D29" s="315"/>
      <c r="E29" s="317"/>
      <c r="F29" s="318"/>
      <c r="G29" s="148"/>
      <c r="H29" s="148"/>
      <c r="I29" s="315"/>
      <c r="J29" s="320"/>
      <c r="L29" s="150"/>
    </row>
    <row r="30" spans="1:14" ht="22.35" customHeight="1" x14ac:dyDescent="0.45">
      <c r="A30" s="314">
        <v>11</v>
      </c>
      <c r="B30" s="148"/>
      <c r="C30" s="148"/>
      <c r="D30" s="315"/>
      <c r="E30" s="316"/>
      <c r="F30" s="318">
        <v>11</v>
      </c>
      <c r="G30" s="146"/>
      <c r="H30" s="146"/>
      <c r="I30" s="315"/>
      <c r="J30" s="319"/>
      <c r="L30" s="150"/>
    </row>
    <row r="31" spans="1:14" ht="27" customHeight="1" x14ac:dyDescent="0.45">
      <c r="A31" s="314"/>
      <c r="B31" s="148"/>
      <c r="C31" s="148"/>
      <c r="D31" s="315"/>
      <c r="E31" s="317"/>
      <c r="F31" s="318"/>
      <c r="G31" s="148"/>
      <c r="H31" s="148"/>
      <c r="I31" s="315"/>
      <c r="J31" s="320"/>
      <c r="L31" s="150"/>
    </row>
    <row r="32" spans="1:14" ht="22.35" customHeight="1" x14ac:dyDescent="0.45">
      <c r="A32" s="314">
        <v>12</v>
      </c>
      <c r="B32" s="148"/>
      <c r="C32" s="148"/>
      <c r="D32" s="315"/>
      <c r="E32" s="316"/>
      <c r="F32" s="318">
        <v>12</v>
      </c>
      <c r="G32" s="146"/>
      <c r="H32" s="146"/>
      <c r="I32" s="315"/>
      <c r="J32" s="319"/>
      <c r="L32" s="150"/>
    </row>
    <row r="33" spans="1:12" ht="27" customHeight="1" x14ac:dyDescent="0.45">
      <c r="A33" s="314"/>
      <c r="B33" s="148"/>
      <c r="C33" s="148"/>
      <c r="D33" s="315"/>
      <c r="E33" s="317"/>
      <c r="F33" s="318"/>
      <c r="G33" s="148"/>
      <c r="H33" s="148"/>
      <c r="I33" s="315"/>
      <c r="J33" s="320"/>
      <c r="L33" s="150"/>
    </row>
    <row r="34" spans="1:12" ht="22.35" customHeight="1" x14ac:dyDescent="0.45">
      <c r="A34" s="314">
        <v>13</v>
      </c>
      <c r="B34" s="148"/>
      <c r="C34" s="148"/>
      <c r="D34" s="315"/>
      <c r="E34" s="316"/>
      <c r="F34" s="318">
        <v>13</v>
      </c>
      <c r="G34" s="146"/>
      <c r="H34" s="146"/>
      <c r="I34" s="315"/>
      <c r="J34" s="319"/>
      <c r="L34" s="150"/>
    </row>
    <row r="35" spans="1:12" ht="27" customHeight="1" x14ac:dyDescent="0.45">
      <c r="A35" s="314"/>
      <c r="B35" s="148"/>
      <c r="C35" s="148"/>
      <c r="D35" s="315"/>
      <c r="E35" s="317"/>
      <c r="F35" s="318"/>
      <c r="G35" s="148"/>
      <c r="H35" s="148"/>
      <c r="I35" s="315"/>
      <c r="J35" s="320"/>
      <c r="L35" s="150"/>
    </row>
    <row r="36" spans="1:12" ht="22.35" customHeight="1" x14ac:dyDescent="0.45">
      <c r="A36" s="314">
        <v>14</v>
      </c>
      <c r="B36" s="148"/>
      <c r="C36" s="148"/>
      <c r="D36" s="315"/>
      <c r="E36" s="316"/>
      <c r="F36" s="318">
        <v>14</v>
      </c>
      <c r="G36" s="146"/>
      <c r="H36" s="146"/>
      <c r="I36" s="315"/>
      <c r="J36" s="319"/>
      <c r="L36" s="150"/>
    </row>
    <row r="37" spans="1:12" ht="27" customHeight="1" x14ac:dyDescent="0.45">
      <c r="A37" s="314"/>
      <c r="B37" s="148"/>
      <c r="C37" s="148"/>
      <c r="D37" s="315"/>
      <c r="E37" s="317"/>
      <c r="F37" s="318"/>
      <c r="G37" s="148"/>
      <c r="H37" s="148"/>
      <c r="I37" s="315"/>
      <c r="J37" s="320"/>
      <c r="L37" s="150"/>
    </row>
    <row r="38" spans="1:12" ht="22.35" customHeight="1" x14ac:dyDescent="0.45">
      <c r="A38" s="314">
        <v>15</v>
      </c>
      <c r="B38" s="148"/>
      <c r="C38" s="148"/>
      <c r="D38" s="315"/>
      <c r="E38" s="316"/>
      <c r="F38" s="318">
        <v>15</v>
      </c>
      <c r="G38" s="146"/>
      <c r="H38" s="146"/>
      <c r="I38" s="315"/>
      <c r="J38" s="319"/>
      <c r="L38" s="150"/>
    </row>
    <row r="39" spans="1:12" ht="27" customHeight="1" x14ac:dyDescent="0.45">
      <c r="A39" s="314"/>
      <c r="B39" s="148"/>
      <c r="C39" s="148"/>
      <c r="D39" s="315"/>
      <c r="E39" s="317"/>
      <c r="F39" s="318"/>
      <c r="G39" s="148"/>
      <c r="H39" s="148"/>
      <c r="I39" s="315"/>
      <c r="J39" s="320"/>
      <c r="L39" s="150"/>
    </row>
    <row r="40" spans="1:12" ht="22.35" customHeight="1" x14ac:dyDescent="0.45">
      <c r="A40" s="314">
        <v>16</v>
      </c>
      <c r="B40" s="148"/>
      <c r="C40" s="148"/>
      <c r="D40" s="315"/>
      <c r="E40" s="316"/>
      <c r="F40" s="318">
        <v>16</v>
      </c>
      <c r="G40" s="146"/>
      <c r="H40" s="146"/>
      <c r="I40" s="315"/>
      <c r="J40" s="319"/>
      <c r="L40" s="150"/>
    </row>
    <row r="41" spans="1:12" ht="27" customHeight="1" x14ac:dyDescent="0.45">
      <c r="A41" s="314"/>
      <c r="B41" s="148"/>
      <c r="C41" s="148"/>
      <c r="D41" s="315"/>
      <c r="E41" s="317"/>
      <c r="F41" s="318"/>
      <c r="G41" s="148"/>
      <c r="H41" s="148"/>
      <c r="I41" s="315"/>
      <c r="J41" s="320"/>
      <c r="L41" s="150"/>
    </row>
    <row r="42" spans="1:12" ht="22.35" customHeight="1" x14ac:dyDescent="0.45">
      <c r="A42" s="314">
        <v>17</v>
      </c>
      <c r="B42" s="148"/>
      <c r="C42" s="148"/>
      <c r="D42" s="315"/>
      <c r="E42" s="316"/>
      <c r="F42" s="318">
        <v>17</v>
      </c>
      <c r="G42" s="146"/>
      <c r="H42" s="146"/>
      <c r="I42" s="315"/>
      <c r="J42" s="319"/>
      <c r="L42" s="150"/>
    </row>
    <row r="43" spans="1:12" ht="27" customHeight="1" x14ac:dyDescent="0.45">
      <c r="A43" s="314"/>
      <c r="B43" s="148"/>
      <c r="C43" s="148"/>
      <c r="D43" s="315"/>
      <c r="E43" s="317"/>
      <c r="F43" s="318"/>
      <c r="G43" s="148"/>
      <c r="H43" s="148"/>
      <c r="I43" s="315"/>
      <c r="J43" s="320"/>
      <c r="L43" s="150"/>
    </row>
    <row r="44" spans="1:12" ht="22.35" customHeight="1" x14ac:dyDescent="0.45">
      <c r="A44" s="314">
        <v>18</v>
      </c>
      <c r="B44" s="148"/>
      <c r="C44" s="148"/>
      <c r="D44" s="315"/>
      <c r="E44" s="316"/>
      <c r="F44" s="318">
        <v>18</v>
      </c>
      <c r="G44" s="146"/>
      <c r="H44" s="146"/>
      <c r="I44" s="315"/>
      <c r="J44" s="319"/>
      <c r="L44" s="150"/>
    </row>
    <row r="45" spans="1:12" ht="27" customHeight="1" x14ac:dyDescent="0.45">
      <c r="A45" s="314"/>
      <c r="B45" s="148"/>
      <c r="C45" s="148"/>
      <c r="D45" s="315"/>
      <c r="E45" s="317"/>
      <c r="F45" s="318"/>
      <c r="G45" s="148"/>
      <c r="H45" s="148"/>
      <c r="I45" s="315"/>
      <c r="J45" s="320"/>
      <c r="L45" s="150"/>
    </row>
    <row r="46" spans="1:12" ht="22.35" customHeight="1" x14ac:dyDescent="0.45">
      <c r="A46" s="314">
        <v>19</v>
      </c>
      <c r="B46" s="146"/>
      <c r="C46" s="146"/>
      <c r="D46" s="315"/>
      <c r="E46" s="316"/>
      <c r="F46" s="318">
        <v>19</v>
      </c>
      <c r="G46" s="146"/>
      <c r="H46" s="146"/>
      <c r="I46" s="315"/>
      <c r="J46" s="319"/>
      <c r="L46" s="150"/>
    </row>
    <row r="47" spans="1:12" ht="27" customHeight="1" x14ac:dyDescent="0.45">
      <c r="A47" s="314"/>
      <c r="B47" s="148"/>
      <c r="C47" s="148"/>
      <c r="D47" s="315"/>
      <c r="E47" s="317"/>
      <c r="F47" s="318"/>
      <c r="G47" s="148"/>
      <c r="H47" s="148"/>
      <c r="I47" s="315"/>
      <c r="J47" s="320"/>
      <c r="L47" s="150"/>
    </row>
    <row r="48" spans="1:12" ht="22.35" customHeight="1" x14ac:dyDescent="0.45">
      <c r="A48" s="314">
        <v>20</v>
      </c>
      <c r="B48" s="146"/>
      <c r="C48" s="146"/>
      <c r="D48" s="315"/>
      <c r="E48" s="316"/>
      <c r="F48" s="318">
        <v>20</v>
      </c>
      <c r="G48" s="146"/>
      <c r="H48" s="146"/>
      <c r="I48" s="315"/>
      <c r="J48" s="319"/>
      <c r="L48" s="150"/>
    </row>
    <row r="49" spans="1:12" ht="27" customHeight="1" x14ac:dyDescent="0.45">
      <c r="A49" s="314"/>
      <c r="B49" s="148"/>
      <c r="C49" s="148"/>
      <c r="D49" s="315"/>
      <c r="E49" s="317"/>
      <c r="F49" s="318"/>
      <c r="G49" s="148"/>
      <c r="H49" s="148"/>
      <c r="I49" s="315"/>
      <c r="J49" s="320"/>
      <c r="L49" s="150"/>
    </row>
    <row r="50" spans="1:12" ht="22.35" customHeight="1" x14ac:dyDescent="0.45">
      <c r="L50" s="150"/>
    </row>
    <row r="51" spans="1:12" ht="15.95" customHeight="1" x14ac:dyDescent="0.45">
      <c r="L51" s="150"/>
    </row>
    <row r="52" spans="1:12" ht="22.35" customHeight="1" x14ac:dyDescent="0.45">
      <c r="L52" s="150"/>
    </row>
    <row r="53" spans="1:12" ht="39" customHeight="1" x14ac:dyDescent="0.45">
      <c r="L53" s="150"/>
    </row>
    <row r="54" spans="1:12" ht="22.5" customHeight="1" x14ac:dyDescent="0.45">
      <c r="L54" s="150"/>
    </row>
    <row r="55" spans="1:12" ht="39" customHeight="1" x14ac:dyDescent="0.45">
      <c r="L55" s="150"/>
    </row>
    <row r="56" spans="1:12" ht="22.5" customHeight="1" x14ac:dyDescent="0.45">
      <c r="L56" s="150"/>
    </row>
    <row r="57" spans="1:12" ht="39" customHeight="1" x14ac:dyDescent="0.45">
      <c r="L57" s="150"/>
    </row>
    <row r="58" spans="1:12" ht="22.5" customHeight="1" x14ac:dyDescent="0.45">
      <c r="L58" s="150"/>
    </row>
    <row r="59" spans="1:12" ht="39" customHeight="1" x14ac:dyDescent="0.45">
      <c r="L59" s="150"/>
    </row>
    <row r="60" spans="1:12" x14ac:dyDescent="0.45">
      <c r="L60" s="150"/>
    </row>
    <row r="61" spans="1:12" x14ac:dyDescent="0.45">
      <c r="L61" s="150"/>
    </row>
    <row r="62" spans="1:12" x14ac:dyDescent="0.45">
      <c r="L62" s="150"/>
    </row>
    <row r="63" spans="1:12" x14ac:dyDescent="0.45">
      <c r="L63" s="150"/>
    </row>
    <row r="64" spans="1:12" x14ac:dyDescent="0.45">
      <c r="L64" s="150"/>
    </row>
  </sheetData>
  <sheetProtection password="C3A9" sheet="1" objects="1" scenarios="1"/>
  <mergeCells count="131">
    <mergeCell ref="J30:J31"/>
    <mergeCell ref="J28:J29"/>
    <mergeCell ref="J26:J27"/>
    <mergeCell ref="J24:J25"/>
    <mergeCell ref="J22:J23"/>
    <mergeCell ref="J20:J21"/>
    <mergeCell ref="J18:J19"/>
    <mergeCell ref="J16:J17"/>
    <mergeCell ref="J14:J15"/>
    <mergeCell ref="J48:J49"/>
    <mergeCell ref="J46:J47"/>
    <mergeCell ref="J44:J45"/>
    <mergeCell ref="J42:J43"/>
    <mergeCell ref="J40:J41"/>
    <mergeCell ref="J38:J39"/>
    <mergeCell ref="J36:J37"/>
    <mergeCell ref="J34:J35"/>
    <mergeCell ref="J32:J33"/>
    <mergeCell ref="A48:A49"/>
    <mergeCell ref="D48:D49"/>
    <mergeCell ref="E48:E49"/>
    <mergeCell ref="F48:F49"/>
    <mergeCell ref="I48:I49"/>
    <mergeCell ref="A46:A47"/>
    <mergeCell ref="D46:D47"/>
    <mergeCell ref="E46:E47"/>
    <mergeCell ref="F46:F47"/>
    <mergeCell ref="I46:I47"/>
    <mergeCell ref="A44:A45"/>
    <mergeCell ref="D44:D45"/>
    <mergeCell ref="E44:E45"/>
    <mergeCell ref="F44:F45"/>
    <mergeCell ref="I44:I45"/>
    <mergeCell ref="A42:A43"/>
    <mergeCell ref="D42:D43"/>
    <mergeCell ref="E42:E43"/>
    <mergeCell ref="F42:F43"/>
    <mergeCell ref="I42:I43"/>
    <mergeCell ref="A40:A41"/>
    <mergeCell ref="D40:D41"/>
    <mergeCell ref="E40:E41"/>
    <mergeCell ref="F40:F41"/>
    <mergeCell ref="I40:I41"/>
    <mergeCell ref="A38:A39"/>
    <mergeCell ref="D38:D39"/>
    <mergeCell ref="E38:E39"/>
    <mergeCell ref="F38:F39"/>
    <mergeCell ref="I38:I39"/>
    <mergeCell ref="A36:A37"/>
    <mergeCell ref="D36:D37"/>
    <mergeCell ref="E36:E37"/>
    <mergeCell ref="F36:F37"/>
    <mergeCell ref="I36:I37"/>
    <mergeCell ref="A34:A35"/>
    <mergeCell ref="D34:D35"/>
    <mergeCell ref="E34:E35"/>
    <mergeCell ref="F34:F35"/>
    <mergeCell ref="I34:I35"/>
    <mergeCell ref="A32:A33"/>
    <mergeCell ref="D32:D33"/>
    <mergeCell ref="E32:E33"/>
    <mergeCell ref="F32:F33"/>
    <mergeCell ref="I32:I33"/>
    <mergeCell ref="A30:A31"/>
    <mergeCell ref="D30:D31"/>
    <mergeCell ref="E30:E31"/>
    <mergeCell ref="F30:F31"/>
    <mergeCell ref="I30:I31"/>
    <mergeCell ref="A28:A29"/>
    <mergeCell ref="D28:D29"/>
    <mergeCell ref="E28:E29"/>
    <mergeCell ref="F28:F29"/>
    <mergeCell ref="I28:I29"/>
    <mergeCell ref="A26:A27"/>
    <mergeCell ref="D26:D27"/>
    <mergeCell ref="E26:E27"/>
    <mergeCell ref="F26:F27"/>
    <mergeCell ref="I26:I27"/>
    <mergeCell ref="A24:A25"/>
    <mergeCell ref="D24:D25"/>
    <mergeCell ref="E24:E25"/>
    <mergeCell ref="F24:F25"/>
    <mergeCell ref="I24:I25"/>
    <mergeCell ref="A22:A23"/>
    <mergeCell ref="D22:D23"/>
    <mergeCell ref="E22:E23"/>
    <mergeCell ref="F22:F23"/>
    <mergeCell ref="I22:I23"/>
    <mergeCell ref="A20:A21"/>
    <mergeCell ref="D20:D21"/>
    <mergeCell ref="E20:E21"/>
    <mergeCell ref="F20:F21"/>
    <mergeCell ref="I20:I21"/>
    <mergeCell ref="A18:A19"/>
    <mergeCell ref="D18:D19"/>
    <mergeCell ref="E18:E19"/>
    <mergeCell ref="F18:F19"/>
    <mergeCell ref="I18:I19"/>
    <mergeCell ref="A16:A17"/>
    <mergeCell ref="D16:D17"/>
    <mergeCell ref="E16:E17"/>
    <mergeCell ref="F16:F17"/>
    <mergeCell ref="I16:I17"/>
    <mergeCell ref="A14:A15"/>
    <mergeCell ref="D14:D15"/>
    <mergeCell ref="E14:E15"/>
    <mergeCell ref="F14:F15"/>
    <mergeCell ref="I14:I15"/>
    <mergeCell ref="A1:J1"/>
    <mergeCell ref="A2:J2"/>
    <mergeCell ref="A4:E4"/>
    <mergeCell ref="F4:J4"/>
    <mergeCell ref="A6:E6"/>
    <mergeCell ref="A7:J7"/>
    <mergeCell ref="A12:A13"/>
    <mergeCell ref="D12:D13"/>
    <mergeCell ref="E12:E13"/>
    <mergeCell ref="F12:F13"/>
    <mergeCell ref="I12:I13"/>
    <mergeCell ref="J12:J13"/>
    <mergeCell ref="A8:E8"/>
    <mergeCell ref="F8:J8"/>
    <mergeCell ref="B9:C9"/>
    <mergeCell ref="G9:H9"/>
    <mergeCell ref="A10:A11"/>
    <mergeCell ref="D10:D11"/>
    <mergeCell ref="E10:E11"/>
    <mergeCell ref="F10:F11"/>
    <mergeCell ref="I10:I11"/>
    <mergeCell ref="J10:J11"/>
    <mergeCell ref="A5:E5"/>
  </mergeCells>
  <phoneticPr fontId="1"/>
  <dataValidations count="3">
    <dataValidation type="list" allowBlank="1" showInputMessage="1" showErrorMessage="1" sqref="I10:I49 D10:D49">
      <formula1>$L$10:$L$13</formula1>
    </dataValidation>
    <dataValidation type="list" allowBlank="1" showInputMessage="1" showErrorMessage="1" sqref="E10:E49 J10:J49">
      <formula1>$L$16:$L$17</formula1>
    </dataValidation>
    <dataValidation type="list" allowBlank="1" showInputMessage="1" showErrorMessage="1" sqref="WVQ983050:WVQ983089 ACR10:ACR49 AMN10:AMN49 AWJ10:AWJ49 BGF10:BGF49 BQB10:BQB49 BZX10:BZX49 CJT10:CJT49 CTP10:CTP49 DDL10:DDL49 DNH10:DNH49 DXD10:DXD49 EGZ10:EGZ49 EQV10:EQV49 FAR10:FAR49 FKN10:FKN49 FUJ10:FUJ49 GEF10:GEF49 GOB10:GOB49 GXX10:GXX49 HHT10:HHT49 HRP10:HRP49 IBL10:IBL49 ILH10:ILH49 IVD10:IVD49 JEZ10:JEZ49 JOV10:JOV49 JYR10:JYR49 KIN10:KIN49 KSJ10:KSJ49 LCF10:LCF49 LMB10:LMB49 LVX10:LVX49 MFT10:MFT49 MPP10:MPP49 MZL10:MZL49 NJH10:NJH49 NTD10:NTD49 OCZ10:OCZ49 OMV10:OMV49 OWR10:OWR49 PGN10:PGN49 PQJ10:PQJ49 QAF10:QAF49 QKB10:QKB49 QTX10:QTX49 RDT10:RDT49 RNP10:RNP49 RXL10:RXL49 SHH10:SHH49 SRD10:SRD49 TAZ10:TAZ49 TKV10:TKV49 TUR10:TUR49 UEN10:UEN49 UOJ10:UOJ49 UYF10:UYF49 VIB10:VIB49 VRX10:VRX49 WBT10:WBT49 WLP10:WLP49 WVL10:WVL49 D65546:D65585 IZ65546:IZ65585 SV65546:SV65585 ACR65546:ACR65585 AMN65546:AMN65585 AWJ65546:AWJ65585 BGF65546:BGF65585 BQB65546:BQB65585 BZX65546:BZX65585 CJT65546:CJT65585 CTP65546:CTP65585 DDL65546:DDL65585 DNH65546:DNH65585 DXD65546:DXD65585 EGZ65546:EGZ65585 EQV65546:EQV65585 FAR65546:FAR65585 FKN65546:FKN65585 FUJ65546:FUJ65585 GEF65546:GEF65585 GOB65546:GOB65585 GXX65546:GXX65585 HHT65546:HHT65585 HRP65546:HRP65585 IBL65546:IBL65585 ILH65546:ILH65585 IVD65546:IVD65585 JEZ65546:JEZ65585 JOV65546:JOV65585 JYR65546:JYR65585 KIN65546:KIN65585 KSJ65546:KSJ65585 LCF65546:LCF65585 LMB65546:LMB65585 LVX65546:LVX65585 MFT65546:MFT65585 MPP65546:MPP65585 MZL65546:MZL65585 NJH65546:NJH65585 NTD65546:NTD65585 OCZ65546:OCZ65585 OMV65546:OMV65585 OWR65546:OWR65585 PGN65546:PGN65585 PQJ65546:PQJ65585 QAF65546:QAF65585 QKB65546:QKB65585 QTX65546:QTX65585 RDT65546:RDT65585 RNP65546:RNP65585 RXL65546:RXL65585 SHH65546:SHH65585 SRD65546:SRD65585 TAZ65546:TAZ65585 TKV65546:TKV65585 TUR65546:TUR65585 UEN65546:UEN65585 UOJ65546:UOJ65585 UYF65546:UYF65585 VIB65546:VIB65585 VRX65546:VRX65585 WBT65546:WBT65585 WLP65546:WLP65585 WVL65546:WVL65585 D131082:D131121 IZ131082:IZ131121 SV131082:SV131121 ACR131082:ACR131121 AMN131082:AMN131121 AWJ131082:AWJ131121 BGF131082:BGF131121 BQB131082:BQB131121 BZX131082:BZX131121 CJT131082:CJT131121 CTP131082:CTP131121 DDL131082:DDL131121 DNH131082:DNH131121 DXD131082:DXD131121 EGZ131082:EGZ131121 EQV131082:EQV131121 FAR131082:FAR131121 FKN131082:FKN131121 FUJ131082:FUJ131121 GEF131082:GEF131121 GOB131082:GOB131121 GXX131082:GXX131121 HHT131082:HHT131121 HRP131082:HRP131121 IBL131082:IBL131121 ILH131082:ILH131121 IVD131082:IVD131121 JEZ131082:JEZ131121 JOV131082:JOV131121 JYR131082:JYR131121 KIN131082:KIN131121 KSJ131082:KSJ131121 LCF131082:LCF131121 LMB131082:LMB131121 LVX131082:LVX131121 MFT131082:MFT131121 MPP131082:MPP131121 MZL131082:MZL131121 NJH131082:NJH131121 NTD131082:NTD131121 OCZ131082:OCZ131121 OMV131082:OMV131121 OWR131082:OWR131121 PGN131082:PGN131121 PQJ131082:PQJ131121 QAF131082:QAF131121 QKB131082:QKB131121 QTX131082:QTX131121 RDT131082:RDT131121 RNP131082:RNP131121 RXL131082:RXL131121 SHH131082:SHH131121 SRD131082:SRD131121 TAZ131082:TAZ131121 TKV131082:TKV131121 TUR131082:TUR131121 UEN131082:UEN131121 UOJ131082:UOJ131121 UYF131082:UYF131121 VIB131082:VIB131121 VRX131082:VRX131121 WBT131082:WBT131121 WLP131082:WLP131121 WVL131082:WVL131121 D196618:D196657 IZ196618:IZ196657 SV196618:SV196657 ACR196618:ACR196657 AMN196618:AMN196657 AWJ196618:AWJ196657 BGF196618:BGF196657 BQB196618:BQB196657 BZX196618:BZX196657 CJT196618:CJT196657 CTP196618:CTP196657 DDL196618:DDL196657 DNH196618:DNH196657 DXD196618:DXD196657 EGZ196618:EGZ196657 EQV196618:EQV196657 FAR196618:FAR196657 FKN196618:FKN196657 FUJ196618:FUJ196657 GEF196618:GEF196657 GOB196618:GOB196657 GXX196618:GXX196657 HHT196618:HHT196657 HRP196618:HRP196657 IBL196618:IBL196657 ILH196618:ILH196657 IVD196618:IVD196657 JEZ196618:JEZ196657 JOV196618:JOV196657 JYR196618:JYR196657 KIN196618:KIN196657 KSJ196618:KSJ196657 LCF196618:LCF196657 LMB196618:LMB196657 LVX196618:LVX196657 MFT196618:MFT196657 MPP196618:MPP196657 MZL196618:MZL196657 NJH196618:NJH196657 NTD196618:NTD196657 OCZ196618:OCZ196657 OMV196618:OMV196657 OWR196618:OWR196657 PGN196618:PGN196657 PQJ196618:PQJ196657 QAF196618:QAF196657 QKB196618:QKB196657 QTX196618:QTX196657 RDT196618:RDT196657 RNP196618:RNP196657 RXL196618:RXL196657 SHH196618:SHH196657 SRD196618:SRD196657 TAZ196618:TAZ196657 TKV196618:TKV196657 TUR196618:TUR196657 UEN196618:UEN196657 UOJ196618:UOJ196657 UYF196618:UYF196657 VIB196618:VIB196657 VRX196618:VRX196657 WBT196618:WBT196657 WLP196618:WLP196657 WVL196618:WVL196657 D262154:D262193 IZ262154:IZ262193 SV262154:SV262193 ACR262154:ACR262193 AMN262154:AMN262193 AWJ262154:AWJ262193 BGF262154:BGF262193 BQB262154:BQB262193 BZX262154:BZX262193 CJT262154:CJT262193 CTP262154:CTP262193 DDL262154:DDL262193 DNH262154:DNH262193 DXD262154:DXD262193 EGZ262154:EGZ262193 EQV262154:EQV262193 FAR262154:FAR262193 FKN262154:FKN262193 FUJ262154:FUJ262193 GEF262154:GEF262193 GOB262154:GOB262193 GXX262154:GXX262193 HHT262154:HHT262193 HRP262154:HRP262193 IBL262154:IBL262193 ILH262154:ILH262193 IVD262154:IVD262193 JEZ262154:JEZ262193 JOV262154:JOV262193 JYR262154:JYR262193 KIN262154:KIN262193 KSJ262154:KSJ262193 LCF262154:LCF262193 LMB262154:LMB262193 LVX262154:LVX262193 MFT262154:MFT262193 MPP262154:MPP262193 MZL262154:MZL262193 NJH262154:NJH262193 NTD262154:NTD262193 OCZ262154:OCZ262193 OMV262154:OMV262193 OWR262154:OWR262193 PGN262154:PGN262193 PQJ262154:PQJ262193 QAF262154:QAF262193 QKB262154:QKB262193 QTX262154:QTX262193 RDT262154:RDT262193 RNP262154:RNP262193 RXL262154:RXL262193 SHH262154:SHH262193 SRD262154:SRD262193 TAZ262154:TAZ262193 TKV262154:TKV262193 TUR262154:TUR262193 UEN262154:UEN262193 UOJ262154:UOJ262193 UYF262154:UYF262193 VIB262154:VIB262193 VRX262154:VRX262193 WBT262154:WBT262193 WLP262154:WLP262193 WVL262154:WVL262193 D327690:D327729 IZ327690:IZ327729 SV327690:SV327729 ACR327690:ACR327729 AMN327690:AMN327729 AWJ327690:AWJ327729 BGF327690:BGF327729 BQB327690:BQB327729 BZX327690:BZX327729 CJT327690:CJT327729 CTP327690:CTP327729 DDL327690:DDL327729 DNH327690:DNH327729 DXD327690:DXD327729 EGZ327690:EGZ327729 EQV327690:EQV327729 FAR327690:FAR327729 FKN327690:FKN327729 FUJ327690:FUJ327729 GEF327690:GEF327729 GOB327690:GOB327729 GXX327690:GXX327729 HHT327690:HHT327729 HRP327690:HRP327729 IBL327690:IBL327729 ILH327690:ILH327729 IVD327690:IVD327729 JEZ327690:JEZ327729 JOV327690:JOV327729 JYR327690:JYR327729 KIN327690:KIN327729 KSJ327690:KSJ327729 LCF327690:LCF327729 LMB327690:LMB327729 LVX327690:LVX327729 MFT327690:MFT327729 MPP327690:MPP327729 MZL327690:MZL327729 NJH327690:NJH327729 NTD327690:NTD327729 OCZ327690:OCZ327729 OMV327690:OMV327729 OWR327690:OWR327729 PGN327690:PGN327729 PQJ327690:PQJ327729 QAF327690:QAF327729 QKB327690:QKB327729 QTX327690:QTX327729 RDT327690:RDT327729 RNP327690:RNP327729 RXL327690:RXL327729 SHH327690:SHH327729 SRD327690:SRD327729 TAZ327690:TAZ327729 TKV327690:TKV327729 TUR327690:TUR327729 UEN327690:UEN327729 UOJ327690:UOJ327729 UYF327690:UYF327729 VIB327690:VIB327729 VRX327690:VRX327729 WBT327690:WBT327729 WLP327690:WLP327729 WVL327690:WVL327729 D393226:D393265 IZ393226:IZ393265 SV393226:SV393265 ACR393226:ACR393265 AMN393226:AMN393265 AWJ393226:AWJ393265 BGF393226:BGF393265 BQB393226:BQB393265 BZX393226:BZX393265 CJT393226:CJT393265 CTP393226:CTP393265 DDL393226:DDL393265 DNH393226:DNH393265 DXD393226:DXD393265 EGZ393226:EGZ393265 EQV393226:EQV393265 FAR393226:FAR393265 FKN393226:FKN393265 FUJ393226:FUJ393265 GEF393226:GEF393265 GOB393226:GOB393265 GXX393226:GXX393265 HHT393226:HHT393265 HRP393226:HRP393265 IBL393226:IBL393265 ILH393226:ILH393265 IVD393226:IVD393265 JEZ393226:JEZ393265 JOV393226:JOV393265 JYR393226:JYR393265 KIN393226:KIN393265 KSJ393226:KSJ393265 LCF393226:LCF393265 LMB393226:LMB393265 LVX393226:LVX393265 MFT393226:MFT393265 MPP393226:MPP393265 MZL393226:MZL393265 NJH393226:NJH393265 NTD393226:NTD393265 OCZ393226:OCZ393265 OMV393226:OMV393265 OWR393226:OWR393265 PGN393226:PGN393265 PQJ393226:PQJ393265 QAF393226:QAF393265 QKB393226:QKB393265 QTX393226:QTX393265 RDT393226:RDT393265 RNP393226:RNP393265 RXL393226:RXL393265 SHH393226:SHH393265 SRD393226:SRD393265 TAZ393226:TAZ393265 TKV393226:TKV393265 TUR393226:TUR393265 UEN393226:UEN393265 UOJ393226:UOJ393265 UYF393226:UYF393265 VIB393226:VIB393265 VRX393226:VRX393265 WBT393226:WBT393265 WLP393226:WLP393265 WVL393226:WVL393265 D458762:D458801 IZ458762:IZ458801 SV458762:SV458801 ACR458762:ACR458801 AMN458762:AMN458801 AWJ458762:AWJ458801 BGF458762:BGF458801 BQB458762:BQB458801 BZX458762:BZX458801 CJT458762:CJT458801 CTP458762:CTP458801 DDL458762:DDL458801 DNH458762:DNH458801 DXD458762:DXD458801 EGZ458762:EGZ458801 EQV458762:EQV458801 FAR458762:FAR458801 FKN458762:FKN458801 FUJ458762:FUJ458801 GEF458762:GEF458801 GOB458762:GOB458801 GXX458762:GXX458801 HHT458762:HHT458801 HRP458762:HRP458801 IBL458762:IBL458801 ILH458762:ILH458801 IVD458762:IVD458801 JEZ458762:JEZ458801 JOV458762:JOV458801 JYR458762:JYR458801 KIN458762:KIN458801 KSJ458762:KSJ458801 LCF458762:LCF458801 LMB458762:LMB458801 LVX458762:LVX458801 MFT458762:MFT458801 MPP458762:MPP458801 MZL458762:MZL458801 NJH458762:NJH458801 NTD458762:NTD458801 OCZ458762:OCZ458801 OMV458762:OMV458801 OWR458762:OWR458801 PGN458762:PGN458801 PQJ458762:PQJ458801 QAF458762:QAF458801 QKB458762:QKB458801 QTX458762:QTX458801 RDT458762:RDT458801 RNP458762:RNP458801 RXL458762:RXL458801 SHH458762:SHH458801 SRD458762:SRD458801 TAZ458762:TAZ458801 TKV458762:TKV458801 TUR458762:TUR458801 UEN458762:UEN458801 UOJ458762:UOJ458801 UYF458762:UYF458801 VIB458762:VIB458801 VRX458762:VRX458801 WBT458762:WBT458801 WLP458762:WLP458801 WVL458762:WVL458801 D524298:D524337 IZ524298:IZ524337 SV524298:SV524337 ACR524298:ACR524337 AMN524298:AMN524337 AWJ524298:AWJ524337 BGF524298:BGF524337 BQB524298:BQB524337 BZX524298:BZX524337 CJT524298:CJT524337 CTP524298:CTP524337 DDL524298:DDL524337 DNH524298:DNH524337 DXD524298:DXD524337 EGZ524298:EGZ524337 EQV524298:EQV524337 FAR524298:FAR524337 FKN524298:FKN524337 FUJ524298:FUJ524337 GEF524298:GEF524337 GOB524298:GOB524337 GXX524298:GXX524337 HHT524298:HHT524337 HRP524298:HRP524337 IBL524298:IBL524337 ILH524298:ILH524337 IVD524298:IVD524337 JEZ524298:JEZ524337 JOV524298:JOV524337 JYR524298:JYR524337 KIN524298:KIN524337 KSJ524298:KSJ524337 LCF524298:LCF524337 LMB524298:LMB524337 LVX524298:LVX524337 MFT524298:MFT524337 MPP524298:MPP524337 MZL524298:MZL524337 NJH524298:NJH524337 NTD524298:NTD524337 OCZ524298:OCZ524337 OMV524298:OMV524337 OWR524298:OWR524337 PGN524298:PGN524337 PQJ524298:PQJ524337 QAF524298:QAF524337 QKB524298:QKB524337 QTX524298:QTX524337 RDT524298:RDT524337 RNP524298:RNP524337 RXL524298:RXL524337 SHH524298:SHH524337 SRD524298:SRD524337 TAZ524298:TAZ524337 TKV524298:TKV524337 TUR524298:TUR524337 UEN524298:UEN524337 UOJ524298:UOJ524337 UYF524298:UYF524337 VIB524298:VIB524337 VRX524298:VRX524337 WBT524298:WBT524337 WLP524298:WLP524337 WVL524298:WVL524337 D589834:D589873 IZ589834:IZ589873 SV589834:SV589873 ACR589834:ACR589873 AMN589834:AMN589873 AWJ589834:AWJ589873 BGF589834:BGF589873 BQB589834:BQB589873 BZX589834:BZX589873 CJT589834:CJT589873 CTP589834:CTP589873 DDL589834:DDL589873 DNH589834:DNH589873 DXD589834:DXD589873 EGZ589834:EGZ589873 EQV589834:EQV589873 FAR589834:FAR589873 FKN589834:FKN589873 FUJ589834:FUJ589873 GEF589834:GEF589873 GOB589834:GOB589873 GXX589834:GXX589873 HHT589834:HHT589873 HRP589834:HRP589873 IBL589834:IBL589873 ILH589834:ILH589873 IVD589834:IVD589873 JEZ589834:JEZ589873 JOV589834:JOV589873 JYR589834:JYR589873 KIN589834:KIN589873 KSJ589834:KSJ589873 LCF589834:LCF589873 LMB589834:LMB589873 LVX589834:LVX589873 MFT589834:MFT589873 MPP589834:MPP589873 MZL589834:MZL589873 NJH589834:NJH589873 NTD589834:NTD589873 OCZ589834:OCZ589873 OMV589834:OMV589873 OWR589834:OWR589873 PGN589834:PGN589873 PQJ589834:PQJ589873 QAF589834:QAF589873 QKB589834:QKB589873 QTX589834:QTX589873 RDT589834:RDT589873 RNP589834:RNP589873 RXL589834:RXL589873 SHH589834:SHH589873 SRD589834:SRD589873 TAZ589834:TAZ589873 TKV589834:TKV589873 TUR589834:TUR589873 UEN589834:UEN589873 UOJ589834:UOJ589873 UYF589834:UYF589873 VIB589834:VIB589873 VRX589834:VRX589873 WBT589834:WBT589873 WLP589834:WLP589873 WVL589834:WVL589873 D655370:D655409 IZ655370:IZ655409 SV655370:SV655409 ACR655370:ACR655409 AMN655370:AMN655409 AWJ655370:AWJ655409 BGF655370:BGF655409 BQB655370:BQB655409 BZX655370:BZX655409 CJT655370:CJT655409 CTP655370:CTP655409 DDL655370:DDL655409 DNH655370:DNH655409 DXD655370:DXD655409 EGZ655370:EGZ655409 EQV655370:EQV655409 FAR655370:FAR655409 FKN655370:FKN655409 FUJ655370:FUJ655409 GEF655370:GEF655409 GOB655370:GOB655409 GXX655370:GXX655409 HHT655370:HHT655409 HRP655370:HRP655409 IBL655370:IBL655409 ILH655370:ILH655409 IVD655370:IVD655409 JEZ655370:JEZ655409 JOV655370:JOV655409 JYR655370:JYR655409 KIN655370:KIN655409 KSJ655370:KSJ655409 LCF655370:LCF655409 LMB655370:LMB655409 LVX655370:LVX655409 MFT655370:MFT655409 MPP655370:MPP655409 MZL655370:MZL655409 NJH655370:NJH655409 NTD655370:NTD655409 OCZ655370:OCZ655409 OMV655370:OMV655409 OWR655370:OWR655409 PGN655370:PGN655409 PQJ655370:PQJ655409 QAF655370:QAF655409 QKB655370:QKB655409 QTX655370:QTX655409 RDT655370:RDT655409 RNP655370:RNP655409 RXL655370:RXL655409 SHH655370:SHH655409 SRD655370:SRD655409 TAZ655370:TAZ655409 TKV655370:TKV655409 TUR655370:TUR655409 UEN655370:UEN655409 UOJ655370:UOJ655409 UYF655370:UYF655409 VIB655370:VIB655409 VRX655370:VRX655409 WBT655370:WBT655409 WLP655370:WLP655409 WVL655370:WVL655409 D720906:D720945 IZ720906:IZ720945 SV720906:SV720945 ACR720906:ACR720945 AMN720906:AMN720945 AWJ720906:AWJ720945 BGF720906:BGF720945 BQB720906:BQB720945 BZX720906:BZX720945 CJT720906:CJT720945 CTP720906:CTP720945 DDL720906:DDL720945 DNH720906:DNH720945 DXD720906:DXD720945 EGZ720906:EGZ720945 EQV720906:EQV720945 FAR720906:FAR720945 FKN720906:FKN720945 FUJ720906:FUJ720945 GEF720906:GEF720945 GOB720906:GOB720945 GXX720906:GXX720945 HHT720906:HHT720945 HRP720906:HRP720945 IBL720906:IBL720945 ILH720906:ILH720945 IVD720906:IVD720945 JEZ720906:JEZ720945 JOV720906:JOV720945 JYR720906:JYR720945 KIN720906:KIN720945 KSJ720906:KSJ720945 LCF720906:LCF720945 LMB720906:LMB720945 LVX720906:LVX720945 MFT720906:MFT720945 MPP720906:MPP720945 MZL720906:MZL720945 NJH720906:NJH720945 NTD720906:NTD720945 OCZ720906:OCZ720945 OMV720906:OMV720945 OWR720906:OWR720945 PGN720906:PGN720945 PQJ720906:PQJ720945 QAF720906:QAF720945 QKB720906:QKB720945 QTX720906:QTX720945 RDT720906:RDT720945 RNP720906:RNP720945 RXL720906:RXL720945 SHH720906:SHH720945 SRD720906:SRD720945 TAZ720906:TAZ720945 TKV720906:TKV720945 TUR720906:TUR720945 UEN720906:UEN720945 UOJ720906:UOJ720945 UYF720906:UYF720945 VIB720906:VIB720945 VRX720906:VRX720945 WBT720906:WBT720945 WLP720906:WLP720945 WVL720906:WVL720945 D786442:D786481 IZ786442:IZ786481 SV786442:SV786481 ACR786442:ACR786481 AMN786442:AMN786481 AWJ786442:AWJ786481 BGF786442:BGF786481 BQB786442:BQB786481 BZX786442:BZX786481 CJT786442:CJT786481 CTP786442:CTP786481 DDL786442:DDL786481 DNH786442:DNH786481 DXD786442:DXD786481 EGZ786442:EGZ786481 EQV786442:EQV786481 FAR786442:FAR786481 FKN786442:FKN786481 FUJ786442:FUJ786481 GEF786442:GEF786481 GOB786442:GOB786481 GXX786442:GXX786481 HHT786442:HHT786481 HRP786442:HRP786481 IBL786442:IBL786481 ILH786442:ILH786481 IVD786442:IVD786481 JEZ786442:JEZ786481 JOV786442:JOV786481 JYR786442:JYR786481 KIN786442:KIN786481 KSJ786442:KSJ786481 LCF786442:LCF786481 LMB786442:LMB786481 LVX786442:LVX786481 MFT786442:MFT786481 MPP786442:MPP786481 MZL786442:MZL786481 NJH786442:NJH786481 NTD786442:NTD786481 OCZ786442:OCZ786481 OMV786442:OMV786481 OWR786442:OWR786481 PGN786442:PGN786481 PQJ786442:PQJ786481 QAF786442:QAF786481 QKB786442:QKB786481 QTX786442:QTX786481 RDT786442:RDT786481 RNP786442:RNP786481 RXL786442:RXL786481 SHH786442:SHH786481 SRD786442:SRD786481 TAZ786442:TAZ786481 TKV786442:TKV786481 TUR786442:TUR786481 UEN786442:UEN786481 UOJ786442:UOJ786481 UYF786442:UYF786481 VIB786442:VIB786481 VRX786442:VRX786481 WBT786442:WBT786481 WLP786442:WLP786481 WVL786442:WVL786481 D851978:D852017 IZ851978:IZ852017 SV851978:SV852017 ACR851978:ACR852017 AMN851978:AMN852017 AWJ851978:AWJ852017 BGF851978:BGF852017 BQB851978:BQB852017 BZX851978:BZX852017 CJT851978:CJT852017 CTP851978:CTP852017 DDL851978:DDL852017 DNH851978:DNH852017 DXD851978:DXD852017 EGZ851978:EGZ852017 EQV851978:EQV852017 FAR851978:FAR852017 FKN851978:FKN852017 FUJ851978:FUJ852017 GEF851978:GEF852017 GOB851978:GOB852017 GXX851978:GXX852017 HHT851978:HHT852017 HRP851978:HRP852017 IBL851978:IBL852017 ILH851978:ILH852017 IVD851978:IVD852017 JEZ851978:JEZ852017 JOV851978:JOV852017 JYR851978:JYR852017 KIN851978:KIN852017 KSJ851978:KSJ852017 LCF851978:LCF852017 LMB851978:LMB852017 LVX851978:LVX852017 MFT851978:MFT852017 MPP851978:MPP852017 MZL851978:MZL852017 NJH851978:NJH852017 NTD851978:NTD852017 OCZ851978:OCZ852017 OMV851978:OMV852017 OWR851978:OWR852017 PGN851978:PGN852017 PQJ851978:PQJ852017 QAF851978:QAF852017 QKB851978:QKB852017 QTX851978:QTX852017 RDT851978:RDT852017 RNP851978:RNP852017 RXL851978:RXL852017 SHH851978:SHH852017 SRD851978:SRD852017 TAZ851978:TAZ852017 TKV851978:TKV852017 TUR851978:TUR852017 UEN851978:UEN852017 UOJ851978:UOJ852017 UYF851978:UYF852017 VIB851978:VIB852017 VRX851978:VRX852017 WBT851978:WBT852017 WLP851978:WLP852017 WVL851978:WVL852017 D917514:D917553 IZ917514:IZ917553 SV917514:SV917553 ACR917514:ACR917553 AMN917514:AMN917553 AWJ917514:AWJ917553 BGF917514:BGF917553 BQB917514:BQB917553 BZX917514:BZX917553 CJT917514:CJT917553 CTP917514:CTP917553 DDL917514:DDL917553 DNH917514:DNH917553 DXD917514:DXD917553 EGZ917514:EGZ917553 EQV917514:EQV917553 FAR917514:FAR917553 FKN917514:FKN917553 FUJ917514:FUJ917553 GEF917514:GEF917553 GOB917514:GOB917553 GXX917514:GXX917553 HHT917514:HHT917553 HRP917514:HRP917553 IBL917514:IBL917553 ILH917514:ILH917553 IVD917514:IVD917553 JEZ917514:JEZ917553 JOV917514:JOV917553 JYR917514:JYR917553 KIN917514:KIN917553 KSJ917514:KSJ917553 LCF917514:LCF917553 LMB917514:LMB917553 LVX917514:LVX917553 MFT917514:MFT917553 MPP917514:MPP917553 MZL917514:MZL917553 NJH917514:NJH917553 NTD917514:NTD917553 OCZ917514:OCZ917553 OMV917514:OMV917553 OWR917514:OWR917553 PGN917514:PGN917553 PQJ917514:PQJ917553 QAF917514:QAF917553 QKB917514:QKB917553 QTX917514:QTX917553 RDT917514:RDT917553 RNP917514:RNP917553 RXL917514:RXL917553 SHH917514:SHH917553 SRD917514:SRD917553 TAZ917514:TAZ917553 TKV917514:TKV917553 TUR917514:TUR917553 UEN917514:UEN917553 UOJ917514:UOJ917553 UYF917514:UYF917553 VIB917514:VIB917553 VRX917514:VRX917553 WBT917514:WBT917553 WLP917514:WLP917553 WVL917514:WVL917553 D983050:D983089 IZ983050:IZ983089 SV983050:SV983089 ACR983050:ACR983089 AMN983050:AMN983089 AWJ983050:AWJ983089 BGF983050:BGF983089 BQB983050:BQB983089 BZX983050:BZX983089 CJT983050:CJT983089 CTP983050:CTP983089 DDL983050:DDL983089 DNH983050:DNH983089 DXD983050:DXD983089 EGZ983050:EGZ983089 EQV983050:EQV983089 FAR983050:FAR983089 FKN983050:FKN983089 FUJ983050:FUJ983089 GEF983050:GEF983089 GOB983050:GOB983089 GXX983050:GXX983089 HHT983050:HHT983089 HRP983050:HRP983089 IBL983050:IBL983089 ILH983050:ILH983089 IVD983050:IVD983089 JEZ983050:JEZ983089 JOV983050:JOV983089 JYR983050:JYR983089 KIN983050:KIN983089 KSJ983050:KSJ983089 LCF983050:LCF983089 LMB983050:LMB983089 LVX983050:LVX983089 MFT983050:MFT983089 MPP983050:MPP983089 MZL983050:MZL983089 NJH983050:NJH983089 NTD983050:NTD983089 OCZ983050:OCZ983089 OMV983050:OMV983089 OWR983050:OWR983089 PGN983050:PGN983089 PQJ983050:PQJ983089 QAF983050:QAF983089 QKB983050:QKB983089 QTX983050:QTX983089 RDT983050:RDT983089 RNP983050:RNP983089 RXL983050:RXL983089 SHH983050:SHH983089 SRD983050:SRD983089 TAZ983050:TAZ983089 TKV983050:TKV983089 TUR983050:TUR983089 UEN983050:UEN983089 UOJ983050:UOJ983089 UYF983050:UYF983089 VIB983050:VIB983089 VRX983050:VRX983089 WBT983050:WBT983089 WLP983050:WLP983089 WVL983050:WVL983089 SV10:SV49 JE10:JE49 TA10:TA49 ACW10:ACW49 AMS10:AMS49 AWO10:AWO49 BGK10:BGK49 BQG10:BQG49 CAC10:CAC49 CJY10:CJY49 CTU10:CTU49 DDQ10:DDQ49 DNM10:DNM49 DXI10:DXI49 EHE10:EHE49 ERA10:ERA49 FAW10:FAW49 FKS10:FKS49 FUO10:FUO49 GEK10:GEK49 GOG10:GOG49 GYC10:GYC49 HHY10:HHY49 HRU10:HRU49 IBQ10:IBQ49 ILM10:ILM49 IVI10:IVI49 JFE10:JFE49 JPA10:JPA49 JYW10:JYW49 KIS10:KIS49 KSO10:KSO49 LCK10:LCK49 LMG10:LMG49 LWC10:LWC49 MFY10:MFY49 MPU10:MPU49 MZQ10:MZQ49 NJM10:NJM49 NTI10:NTI49 ODE10:ODE49 ONA10:ONA49 OWW10:OWW49 PGS10:PGS49 PQO10:PQO49 QAK10:QAK49 QKG10:QKG49 QUC10:QUC49 RDY10:RDY49 RNU10:RNU49 RXQ10:RXQ49 SHM10:SHM49 SRI10:SRI49 TBE10:TBE49 TLA10:TLA49 TUW10:TUW49 UES10:UES49 UOO10:UOO49 UYK10:UYK49 VIG10:VIG49 VSC10:VSC49 WBY10:WBY49 WLU10:WLU49 WVQ10:WVQ49 I65546:I65585 JE65546:JE65585 TA65546:TA65585 ACW65546:ACW65585 AMS65546:AMS65585 AWO65546:AWO65585 BGK65546:BGK65585 BQG65546:BQG65585 CAC65546:CAC65585 CJY65546:CJY65585 CTU65546:CTU65585 DDQ65546:DDQ65585 DNM65546:DNM65585 DXI65546:DXI65585 EHE65546:EHE65585 ERA65546:ERA65585 FAW65546:FAW65585 FKS65546:FKS65585 FUO65546:FUO65585 GEK65546:GEK65585 GOG65546:GOG65585 GYC65546:GYC65585 HHY65546:HHY65585 HRU65546:HRU65585 IBQ65546:IBQ65585 ILM65546:ILM65585 IVI65546:IVI65585 JFE65546:JFE65585 JPA65546:JPA65585 JYW65546:JYW65585 KIS65546:KIS65585 KSO65546:KSO65585 LCK65546:LCK65585 LMG65546:LMG65585 LWC65546:LWC65585 MFY65546:MFY65585 MPU65546:MPU65585 MZQ65546:MZQ65585 NJM65546:NJM65585 NTI65546:NTI65585 ODE65546:ODE65585 ONA65546:ONA65585 OWW65546:OWW65585 PGS65546:PGS65585 PQO65546:PQO65585 QAK65546:QAK65585 QKG65546:QKG65585 QUC65546:QUC65585 RDY65546:RDY65585 RNU65546:RNU65585 RXQ65546:RXQ65585 SHM65546:SHM65585 SRI65546:SRI65585 TBE65546:TBE65585 TLA65546:TLA65585 TUW65546:TUW65585 UES65546:UES65585 UOO65546:UOO65585 UYK65546:UYK65585 VIG65546:VIG65585 VSC65546:VSC65585 WBY65546:WBY65585 WLU65546:WLU65585 WVQ65546:WVQ65585 I131082:I131121 JE131082:JE131121 TA131082:TA131121 ACW131082:ACW131121 AMS131082:AMS131121 AWO131082:AWO131121 BGK131082:BGK131121 BQG131082:BQG131121 CAC131082:CAC131121 CJY131082:CJY131121 CTU131082:CTU131121 DDQ131082:DDQ131121 DNM131082:DNM131121 DXI131082:DXI131121 EHE131082:EHE131121 ERA131082:ERA131121 FAW131082:FAW131121 FKS131082:FKS131121 FUO131082:FUO131121 GEK131082:GEK131121 GOG131082:GOG131121 GYC131082:GYC131121 HHY131082:HHY131121 HRU131082:HRU131121 IBQ131082:IBQ131121 ILM131082:ILM131121 IVI131082:IVI131121 JFE131082:JFE131121 JPA131082:JPA131121 JYW131082:JYW131121 KIS131082:KIS131121 KSO131082:KSO131121 LCK131082:LCK131121 LMG131082:LMG131121 LWC131082:LWC131121 MFY131082:MFY131121 MPU131082:MPU131121 MZQ131082:MZQ131121 NJM131082:NJM131121 NTI131082:NTI131121 ODE131082:ODE131121 ONA131082:ONA131121 OWW131082:OWW131121 PGS131082:PGS131121 PQO131082:PQO131121 QAK131082:QAK131121 QKG131082:QKG131121 QUC131082:QUC131121 RDY131082:RDY131121 RNU131082:RNU131121 RXQ131082:RXQ131121 SHM131082:SHM131121 SRI131082:SRI131121 TBE131082:TBE131121 TLA131082:TLA131121 TUW131082:TUW131121 UES131082:UES131121 UOO131082:UOO131121 UYK131082:UYK131121 VIG131082:VIG131121 VSC131082:VSC131121 WBY131082:WBY131121 WLU131082:WLU131121 WVQ131082:WVQ131121 I196618:I196657 JE196618:JE196657 TA196618:TA196657 ACW196618:ACW196657 AMS196618:AMS196657 AWO196618:AWO196657 BGK196618:BGK196657 BQG196618:BQG196657 CAC196618:CAC196657 CJY196618:CJY196657 CTU196618:CTU196657 DDQ196618:DDQ196657 DNM196618:DNM196657 DXI196618:DXI196657 EHE196618:EHE196657 ERA196618:ERA196657 FAW196618:FAW196657 FKS196618:FKS196657 FUO196618:FUO196657 GEK196618:GEK196657 GOG196618:GOG196657 GYC196618:GYC196657 HHY196618:HHY196657 HRU196618:HRU196657 IBQ196618:IBQ196657 ILM196618:ILM196657 IVI196618:IVI196657 JFE196618:JFE196657 JPA196618:JPA196657 JYW196618:JYW196657 KIS196618:KIS196657 KSO196618:KSO196657 LCK196618:LCK196657 LMG196618:LMG196657 LWC196618:LWC196657 MFY196618:MFY196657 MPU196618:MPU196657 MZQ196618:MZQ196657 NJM196618:NJM196657 NTI196618:NTI196657 ODE196618:ODE196657 ONA196618:ONA196657 OWW196618:OWW196657 PGS196618:PGS196657 PQO196618:PQO196657 QAK196618:QAK196657 QKG196618:QKG196657 QUC196618:QUC196657 RDY196618:RDY196657 RNU196618:RNU196657 RXQ196618:RXQ196657 SHM196618:SHM196657 SRI196618:SRI196657 TBE196618:TBE196657 TLA196618:TLA196657 TUW196618:TUW196657 UES196618:UES196657 UOO196618:UOO196657 UYK196618:UYK196657 VIG196618:VIG196657 VSC196618:VSC196657 WBY196618:WBY196657 WLU196618:WLU196657 WVQ196618:WVQ196657 I262154:I262193 JE262154:JE262193 TA262154:TA262193 ACW262154:ACW262193 AMS262154:AMS262193 AWO262154:AWO262193 BGK262154:BGK262193 BQG262154:BQG262193 CAC262154:CAC262193 CJY262154:CJY262193 CTU262154:CTU262193 DDQ262154:DDQ262193 DNM262154:DNM262193 DXI262154:DXI262193 EHE262154:EHE262193 ERA262154:ERA262193 FAW262154:FAW262193 FKS262154:FKS262193 FUO262154:FUO262193 GEK262154:GEK262193 GOG262154:GOG262193 GYC262154:GYC262193 HHY262154:HHY262193 HRU262154:HRU262193 IBQ262154:IBQ262193 ILM262154:ILM262193 IVI262154:IVI262193 JFE262154:JFE262193 JPA262154:JPA262193 JYW262154:JYW262193 KIS262154:KIS262193 KSO262154:KSO262193 LCK262154:LCK262193 LMG262154:LMG262193 LWC262154:LWC262193 MFY262154:MFY262193 MPU262154:MPU262193 MZQ262154:MZQ262193 NJM262154:NJM262193 NTI262154:NTI262193 ODE262154:ODE262193 ONA262154:ONA262193 OWW262154:OWW262193 PGS262154:PGS262193 PQO262154:PQO262193 QAK262154:QAK262193 QKG262154:QKG262193 QUC262154:QUC262193 RDY262154:RDY262193 RNU262154:RNU262193 RXQ262154:RXQ262193 SHM262154:SHM262193 SRI262154:SRI262193 TBE262154:TBE262193 TLA262154:TLA262193 TUW262154:TUW262193 UES262154:UES262193 UOO262154:UOO262193 UYK262154:UYK262193 VIG262154:VIG262193 VSC262154:VSC262193 WBY262154:WBY262193 WLU262154:WLU262193 WVQ262154:WVQ262193 I327690:I327729 JE327690:JE327729 TA327690:TA327729 ACW327690:ACW327729 AMS327690:AMS327729 AWO327690:AWO327729 BGK327690:BGK327729 BQG327690:BQG327729 CAC327690:CAC327729 CJY327690:CJY327729 CTU327690:CTU327729 DDQ327690:DDQ327729 DNM327690:DNM327729 DXI327690:DXI327729 EHE327690:EHE327729 ERA327690:ERA327729 FAW327690:FAW327729 FKS327690:FKS327729 FUO327690:FUO327729 GEK327690:GEK327729 GOG327690:GOG327729 GYC327690:GYC327729 HHY327690:HHY327729 HRU327690:HRU327729 IBQ327690:IBQ327729 ILM327690:ILM327729 IVI327690:IVI327729 JFE327690:JFE327729 JPA327690:JPA327729 JYW327690:JYW327729 KIS327690:KIS327729 KSO327690:KSO327729 LCK327690:LCK327729 LMG327690:LMG327729 LWC327690:LWC327729 MFY327690:MFY327729 MPU327690:MPU327729 MZQ327690:MZQ327729 NJM327690:NJM327729 NTI327690:NTI327729 ODE327690:ODE327729 ONA327690:ONA327729 OWW327690:OWW327729 PGS327690:PGS327729 PQO327690:PQO327729 QAK327690:QAK327729 QKG327690:QKG327729 QUC327690:QUC327729 RDY327690:RDY327729 RNU327690:RNU327729 RXQ327690:RXQ327729 SHM327690:SHM327729 SRI327690:SRI327729 TBE327690:TBE327729 TLA327690:TLA327729 TUW327690:TUW327729 UES327690:UES327729 UOO327690:UOO327729 UYK327690:UYK327729 VIG327690:VIG327729 VSC327690:VSC327729 WBY327690:WBY327729 WLU327690:WLU327729 WVQ327690:WVQ327729 I393226:I393265 JE393226:JE393265 TA393226:TA393265 ACW393226:ACW393265 AMS393226:AMS393265 AWO393226:AWO393265 BGK393226:BGK393265 BQG393226:BQG393265 CAC393226:CAC393265 CJY393226:CJY393265 CTU393226:CTU393265 DDQ393226:DDQ393265 DNM393226:DNM393265 DXI393226:DXI393265 EHE393226:EHE393265 ERA393226:ERA393265 FAW393226:FAW393265 FKS393226:FKS393265 FUO393226:FUO393265 GEK393226:GEK393265 GOG393226:GOG393265 GYC393226:GYC393265 HHY393226:HHY393265 HRU393226:HRU393265 IBQ393226:IBQ393265 ILM393226:ILM393265 IVI393226:IVI393265 JFE393226:JFE393265 JPA393226:JPA393265 JYW393226:JYW393265 KIS393226:KIS393265 KSO393226:KSO393265 LCK393226:LCK393265 LMG393226:LMG393265 LWC393226:LWC393265 MFY393226:MFY393265 MPU393226:MPU393265 MZQ393226:MZQ393265 NJM393226:NJM393265 NTI393226:NTI393265 ODE393226:ODE393265 ONA393226:ONA393265 OWW393226:OWW393265 PGS393226:PGS393265 PQO393226:PQO393265 QAK393226:QAK393265 QKG393226:QKG393265 QUC393226:QUC393265 RDY393226:RDY393265 RNU393226:RNU393265 RXQ393226:RXQ393265 SHM393226:SHM393265 SRI393226:SRI393265 TBE393226:TBE393265 TLA393226:TLA393265 TUW393226:TUW393265 UES393226:UES393265 UOO393226:UOO393265 UYK393226:UYK393265 VIG393226:VIG393265 VSC393226:VSC393265 WBY393226:WBY393265 WLU393226:WLU393265 WVQ393226:WVQ393265 I458762:I458801 JE458762:JE458801 TA458762:TA458801 ACW458762:ACW458801 AMS458762:AMS458801 AWO458762:AWO458801 BGK458762:BGK458801 BQG458762:BQG458801 CAC458762:CAC458801 CJY458762:CJY458801 CTU458762:CTU458801 DDQ458762:DDQ458801 DNM458762:DNM458801 DXI458762:DXI458801 EHE458762:EHE458801 ERA458762:ERA458801 FAW458762:FAW458801 FKS458762:FKS458801 FUO458762:FUO458801 GEK458762:GEK458801 GOG458762:GOG458801 GYC458762:GYC458801 HHY458762:HHY458801 HRU458762:HRU458801 IBQ458762:IBQ458801 ILM458762:ILM458801 IVI458762:IVI458801 JFE458762:JFE458801 JPA458762:JPA458801 JYW458762:JYW458801 KIS458762:KIS458801 KSO458762:KSO458801 LCK458762:LCK458801 LMG458762:LMG458801 LWC458762:LWC458801 MFY458762:MFY458801 MPU458762:MPU458801 MZQ458762:MZQ458801 NJM458762:NJM458801 NTI458762:NTI458801 ODE458762:ODE458801 ONA458762:ONA458801 OWW458762:OWW458801 PGS458762:PGS458801 PQO458762:PQO458801 QAK458762:QAK458801 QKG458762:QKG458801 QUC458762:QUC458801 RDY458762:RDY458801 RNU458762:RNU458801 RXQ458762:RXQ458801 SHM458762:SHM458801 SRI458762:SRI458801 TBE458762:TBE458801 TLA458762:TLA458801 TUW458762:TUW458801 UES458762:UES458801 UOO458762:UOO458801 UYK458762:UYK458801 VIG458762:VIG458801 VSC458762:VSC458801 WBY458762:WBY458801 WLU458762:WLU458801 WVQ458762:WVQ458801 I524298:I524337 JE524298:JE524337 TA524298:TA524337 ACW524298:ACW524337 AMS524298:AMS524337 AWO524298:AWO524337 BGK524298:BGK524337 BQG524298:BQG524337 CAC524298:CAC524337 CJY524298:CJY524337 CTU524298:CTU524337 DDQ524298:DDQ524337 DNM524298:DNM524337 DXI524298:DXI524337 EHE524298:EHE524337 ERA524298:ERA524337 FAW524298:FAW524337 FKS524298:FKS524337 FUO524298:FUO524337 GEK524298:GEK524337 GOG524298:GOG524337 GYC524298:GYC524337 HHY524298:HHY524337 HRU524298:HRU524337 IBQ524298:IBQ524337 ILM524298:ILM524337 IVI524298:IVI524337 JFE524298:JFE524337 JPA524298:JPA524337 JYW524298:JYW524337 KIS524298:KIS524337 KSO524298:KSO524337 LCK524298:LCK524337 LMG524298:LMG524337 LWC524298:LWC524337 MFY524298:MFY524337 MPU524298:MPU524337 MZQ524298:MZQ524337 NJM524298:NJM524337 NTI524298:NTI524337 ODE524298:ODE524337 ONA524298:ONA524337 OWW524298:OWW524337 PGS524298:PGS524337 PQO524298:PQO524337 QAK524298:QAK524337 QKG524298:QKG524337 QUC524298:QUC524337 RDY524298:RDY524337 RNU524298:RNU524337 RXQ524298:RXQ524337 SHM524298:SHM524337 SRI524298:SRI524337 TBE524298:TBE524337 TLA524298:TLA524337 TUW524298:TUW524337 UES524298:UES524337 UOO524298:UOO524337 UYK524298:UYK524337 VIG524298:VIG524337 VSC524298:VSC524337 WBY524298:WBY524337 WLU524298:WLU524337 WVQ524298:WVQ524337 I589834:I589873 JE589834:JE589873 TA589834:TA589873 ACW589834:ACW589873 AMS589834:AMS589873 AWO589834:AWO589873 BGK589834:BGK589873 BQG589834:BQG589873 CAC589834:CAC589873 CJY589834:CJY589873 CTU589834:CTU589873 DDQ589834:DDQ589873 DNM589834:DNM589873 DXI589834:DXI589873 EHE589834:EHE589873 ERA589834:ERA589873 FAW589834:FAW589873 FKS589834:FKS589873 FUO589834:FUO589873 GEK589834:GEK589873 GOG589834:GOG589873 GYC589834:GYC589873 HHY589834:HHY589873 HRU589834:HRU589873 IBQ589834:IBQ589873 ILM589834:ILM589873 IVI589834:IVI589873 JFE589834:JFE589873 JPA589834:JPA589873 JYW589834:JYW589873 KIS589834:KIS589873 KSO589834:KSO589873 LCK589834:LCK589873 LMG589834:LMG589873 LWC589834:LWC589873 MFY589834:MFY589873 MPU589834:MPU589873 MZQ589834:MZQ589873 NJM589834:NJM589873 NTI589834:NTI589873 ODE589834:ODE589873 ONA589834:ONA589873 OWW589834:OWW589873 PGS589834:PGS589873 PQO589834:PQO589873 QAK589834:QAK589873 QKG589834:QKG589873 QUC589834:QUC589873 RDY589834:RDY589873 RNU589834:RNU589873 RXQ589834:RXQ589873 SHM589834:SHM589873 SRI589834:SRI589873 TBE589834:TBE589873 TLA589834:TLA589873 TUW589834:TUW589873 UES589834:UES589873 UOO589834:UOO589873 UYK589834:UYK589873 VIG589834:VIG589873 VSC589834:VSC589873 WBY589834:WBY589873 WLU589834:WLU589873 WVQ589834:WVQ589873 I655370:I655409 JE655370:JE655409 TA655370:TA655409 ACW655370:ACW655409 AMS655370:AMS655409 AWO655370:AWO655409 BGK655370:BGK655409 BQG655370:BQG655409 CAC655370:CAC655409 CJY655370:CJY655409 CTU655370:CTU655409 DDQ655370:DDQ655409 DNM655370:DNM655409 DXI655370:DXI655409 EHE655370:EHE655409 ERA655370:ERA655409 FAW655370:FAW655409 FKS655370:FKS655409 FUO655370:FUO655409 GEK655370:GEK655409 GOG655370:GOG655409 GYC655370:GYC655409 HHY655370:HHY655409 HRU655370:HRU655409 IBQ655370:IBQ655409 ILM655370:ILM655409 IVI655370:IVI655409 JFE655370:JFE655409 JPA655370:JPA655409 JYW655370:JYW655409 KIS655370:KIS655409 KSO655370:KSO655409 LCK655370:LCK655409 LMG655370:LMG655409 LWC655370:LWC655409 MFY655370:MFY655409 MPU655370:MPU655409 MZQ655370:MZQ655409 NJM655370:NJM655409 NTI655370:NTI655409 ODE655370:ODE655409 ONA655370:ONA655409 OWW655370:OWW655409 PGS655370:PGS655409 PQO655370:PQO655409 QAK655370:QAK655409 QKG655370:QKG655409 QUC655370:QUC655409 RDY655370:RDY655409 RNU655370:RNU655409 RXQ655370:RXQ655409 SHM655370:SHM655409 SRI655370:SRI655409 TBE655370:TBE655409 TLA655370:TLA655409 TUW655370:TUW655409 UES655370:UES655409 UOO655370:UOO655409 UYK655370:UYK655409 VIG655370:VIG655409 VSC655370:VSC655409 WBY655370:WBY655409 WLU655370:WLU655409 WVQ655370:WVQ655409 I720906:I720945 JE720906:JE720945 TA720906:TA720945 ACW720906:ACW720945 AMS720906:AMS720945 AWO720906:AWO720945 BGK720906:BGK720945 BQG720906:BQG720945 CAC720906:CAC720945 CJY720906:CJY720945 CTU720906:CTU720945 DDQ720906:DDQ720945 DNM720906:DNM720945 DXI720906:DXI720945 EHE720906:EHE720945 ERA720906:ERA720945 FAW720906:FAW720945 FKS720906:FKS720945 FUO720906:FUO720945 GEK720906:GEK720945 GOG720906:GOG720945 GYC720906:GYC720945 HHY720906:HHY720945 HRU720906:HRU720945 IBQ720906:IBQ720945 ILM720906:ILM720945 IVI720906:IVI720945 JFE720906:JFE720945 JPA720906:JPA720945 JYW720906:JYW720945 KIS720906:KIS720945 KSO720906:KSO720945 LCK720906:LCK720945 LMG720906:LMG720945 LWC720906:LWC720945 MFY720906:MFY720945 MPU720906:MPU720945 MZQ720906:MZQ720945 NJM720906:NJM720945 NTI720906:NTI720945 ODE720906:ODE720945 ONA720906:ONA720945 OWW720906:OWW720945 PGS720906:PGS720945 PQO720906:PQO720945 QAK720906:QAK720945 QKG720906:QKG720945 QUC720906:QUC720945 RDY720906:RDY720945 RNU720906:RNU720945 RXQ720906:RXQ720945 SHM720906:SHM720945 SRI720906:SRI720945 TBE720906:TBE720945 TLA720906:TLA720945 TUW720906:TUW720945 UES720906:UES720945 UOO720906:UOO720945 UYK720906:UYK720945 VIG720906:VIG720945 VSC720906:VSC720945 WBY720906:WBY720945 WLU720906:WLU720945 WVQ720906:WVQ720945 I786442:I786481 JE786442:JE786481 TA786442:TA786481 ACW786442:ACW786481 AMS786442:AMS786481 AWO786442:AWO786481 BGK786442:BGK786481 BQG786442:BQG786481 CAC786442:CAC786481 CJY786442:CJY786481 CTU786442:CTU786481 DDQ786442:DDQ786481 DNM786442:DNM786481 DXI786442:DXI786481 EHE786442:EHE786481 ERA786442:ERA786481 FAW786442:FAW786481 FKS786442:FKS786481 FUO786442:FUO786481 GEK786442:GEK786481 GOG786442:GOG786481 GYC786442:GYC786481 HHY786442:HHY786481 HRU786442:HRU786481 IBQ786442:IBQ786481 ILM786442:ILM786481 IVI786442:IVI786481 JFE786442:JFE786481 JPA786442:JPA786481 JYW786442:JYW786481 KIS786442:KIS786481 KSO786442:KSO786481 LCK786442:LCK786481 LMG786442:LMG786481 LWC786442:LWC786481 MFY786442:MFY786481 MPU786442:MPU786481 MZQ786442:MZQ786481 NJM786442:NJM786481 NTI786442:NTI786481 ODE786442:ODE786481 ONA786442:ONA786481 OWW786442:OWW786481 PGS786442:PGS786481 PQO786442:PQO786481 QAK786442:QAK786481 QKG786442:QKG786481 QUC786442:QUC786481 RDY786442:RDY786481 RNU786442:RNU786481 RXQ786442:RXQ786481 SHM786442:SHM786481 SRI786442:SRI786481 TBE786442:TBE786481 TLA786442:TLA786481 TUW786442:TUW786481 UES786442:UES786481 UOO786442:UOO786481 UYK786442:UYK786481 VIG786442:VIG786481 VSC786442:VSC786481 WBY786442:WBY786481 WLU786442:WLU786481 WVQ786442:WVQ786481 I851978:I852017 JE851978:JE852017 TA851978:TA852017 ACW851978:ACW852017 AMS851978:AMS852017 AWO851978:AWO852017 BGK851978:BGK852017 BQG851978:BQG852017 CAC851978:CAC852017 CJY851978:CJY852017 CTU851978:CTU852017 DDQ851978:DDQ852017 DNM851978:DNM852017 DXI851978:DXI852017 EHE851978:EHE852017 ERA851978:ERA852017 FAW851978:FAW852017 FKS851978:FKS852017 FUO851978:FUO852017 GEK851978:GEK852017 GOG851978:GOG852017 GYC851978:GYC852017 HHY851978:HHY852017 HRU851978:HRU852017 IBQ851978:IBQ852017 ILM851978:ILM852017 IVI851978:IVI852017 JFE851978:JFE852017 JPA851978:JPA852017 JYW851978:JYW852017 KIS851978:KIS852017 KSO851978:KSO852017 LCK851978:LCK852017 LMG851978:LMG852017 LWC851978:LWC852017 MFY851978:MFY852017 MPU851978:MPU852017 MZQ851978:MZQ852017 NJM851978:NJM852017 NTI851978:NTI852017 ODE851978:ODE852017 ONA851978:ONA852017 OWW851978:OWW852017 PGS851978:PGS852017 PQO851978:PQO852017 QAK851978:QAK852017 QKG851978:QKG852017 QUC851978:QUC852017 RDY851978:RDY852017 RNU851978:RNU852017 RXQ851978:RXQ852017 SHM851978:SHM852017 SRI851978:SRI852017 TBE851978:TBE852017 TLA851978:TLA852017 TUW851978:TUW852017 UES851978:UES852017 UOO851978:UOO852017 UYK851978:UYK852017 VIG851978:VIG852017 VSC851978:VSC852017 WBY851978:WBY852017 WLU851978:WLU852017 WVQ851978:WVQ852017 I917514:I917553 JE917514:JE917553 TA917514:TA917553 ACW917514:ACW917553 AMS917514:AMS917553 AWO917514:AWO917553 BGK917514:BGK917553 BQG917514:BQG917553 CAC917514:CAC917553 CJY917514:CJY917553 CTU917514:CTU917553 DDQ917514:DDQ917553 DNM917514:DNM917553 DXI917514:DXI917553 EHE917514:EHE917553 ERA917514:ERA917553 FAW917514:FAW917553 FKS917514:FKS917553 FUO917514:FUO917553 GEK917514:GEK917553 GOG917514:GOG917553 GYC917514:GYC917553 HHY917514:HHY917553 HRU917514:HRU917553 IBQ917514:IBQ917553 ILM917514:ILM917553 IVI917514:IVI917553 JFE917514:JFE917553 JPA917514:JPA917553 JYW917514:JYW917553 KIS917514:KIS917553 KSO917514:KSO917553 LCK917514:LCK917553 LMG917514:LMG917553 LWC917514:LWC917553 MFY917514:MFY917553 MPU917514:MPU917553 MZQ917514:MZQ917553 NJM917514:NJM917553 NTI917514:NTI917553 ODE917514:ODE917553 ONA917514:ONA917553 OWW917514:OWW917553 PGS917514:PGS917553 PQO917514:PQO917553 QAK917514:QAK917553 QKG917514:QKG917553 QUC917514:QUC917553 RDY917514:RDY917553 RNU917514:RNU917553 RXQ917514:RXQ917553 SHM917514:SHM917553 SRI917514:SRI917553 TBE917514:TBE917553 TLA917514:TLA917553 TUW917514:TUW917553 UES917514:UES917553 UOO917514:UOO917553 UYK917514:UYK917553 VIG917514:VIG917553 VSC917514:VSC917553 WBY917514:WBY917553 WLU917514:WLU917553 WVQ917514:WVQ917553 I983050:I983089 JE983050:JE983089 TA983050:TA983089 ACW983050:ACW983089 AMS983050:AMS983089 AWO983050:AWO983089 BGK983050:BGK983089 BQG983050:BQG983089 CAC983050:CAC983089 CJY983050:CJY983089 CTU983050:CTU983089 DDQ983050:DDQ983089 DNM983050:DNM983089 DXI983050:DXI983089 EHE983050:EHE983089 ERA983050:ERA983089 FAW983050:FAW983089 FKS983050:FKS983089 FUO983050:FUO983089 GEK983050:GEK983089 GOG983050:GOG983089 GYC983050:GYC983089 HHY983050:HHY983089 HRU983050:HRU983089 IBQ983050:IBQ983089 ILM983050:ILM983089 IVI983050:IVI983089 JFE983050:JFE983089 JPA983050:JPA983089 JYW983050:JYW983089 KIS983050:KIS983089 KSO983050:KSO983089 LCK983050:LCK983089 LMG983050:LMG983089 LWC983050:LWC983089 MFY983050:MFY983089 MPU983050:MPU983089 MZQ983050:MZQ983089 NJM983050:NJM983089 NTI983050:NTI983089 ODE983050:ODE983089 ONA983050:ONA983089 OWW983050:OWW983089 PGS983050:PGS983089 PQO983050:PQO983089 QAK983050:QAK983089 QKG983050:QKG983089 QUC983050:QUC983089 RDY983050:RDY983089 RNU983050:RNU983089 RXQ983050:RXQ983089 SHM983050:SHM983089 SRI983050:SRI983089 TBE983050:TBE983089 TLA983050:TLA983089 TUW983050:TUW983089 UES983050:UES983089 UOO983050:UOO983089 UYK983050:UYK983089 VIG983050:VIG983089 VSC983050:VSC983089 WBY983050:WBY983089 WLU983050:WLU983089 IZ10:IZ49">
      <formula1>$L$10:$L$16</formula1>
    </dataValidation>
  </dataValidations>
  <pageMargins left="0.7" right="0.7" top="0.75" bottom="0.75" header="0.3" footer="0.3"/>
  <pageSetup paperSize="9" scale="49" orientation="portrait" horizontalDpi="4294967293" verticalDpi="300" r:id="rId1"/>
  <legacy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B1:J36"/>
  <sheetViews>
    <sheetView view="pageBreakPreview" topLeftCell="A10" zoomScaleNormal="100" zoomScaleSheetLayoutView="100" workbookViewId="0">
      <selection activeCell="F23" sqref="F23:G23"/>
    </sheetView>
  </sheetViews>
  <sheetFormatPr defaultColWidth="8.875" defaultRowHeight="18.75" x14ac:dyDescent="0.45"/>
  <cols>
    <col min="1" max="1" width="4.375" style="11" customWidth="1"/>
    <col min="2" max="2" width="5.875" style="11" customWidth="1"/>
    <col min="3" max="3" width="13.125" style="11" customWidth="1"/>
    <col min="4" max="5" width="17.125" style="11" customWidth="1"/>
    <col min="6" max="6" width="4.375" style="11" customWidth="1"/>
    <col min="7" max="7" width="14.125" style="11" customWidth="1"/>
    <col min="8" max="8" width="13.125" style="11" customWidth="1"/>
    <col min="9" max="9" width="8.625" style="11" customWidth="1"/>
    <col min="10" max="10" width="13" style="11" bestFit="1" customWidth="1"/>
    <col min="11" max="11" width="7.625" style="11" customWidth="1"/>
    <col min="12" max="256" width="8.875" style="11"/>
    <col min="257" max="257" width="4.375" style="11" customWidth="1"/>
    <col min="258" max="258" width="5.875" style="11" customWidth="1"/>
    <col min="259" max="259" width="13.125" style="11" customWidth="1"/>
    <col min="260" max="261" width="17.125" style="11" customWidth="1"/>
    <col min="262" max="262" width="4.375" style="11" customWidth="1"/>
    <col min="263" max="263" width="14.125" style="11" customWidth="1"/>
    <col min="264" max="264" width="13.125" style="11" customWidth="1"/>
    <col min="265" max="265" width="8.625" style="11" customWidth="1"/>
    <col min="266" max="266" width="13" style="11" bestFit="1" customWidth="1"/>
    <col min="267" max="267" width="7.625" style="11" customWidth="1"/>
    <col min="268" max="512" width="8.875" style="11"/>
    <col min="513" max="513" width="4.375" style="11" customWidth="1"/>
    <col min="514" max="514" width="5.875" style="11" customWidth="1"/>
    <col min="515" max="515" width="13.125" style="11" customWidth="1"/>
    <col min="516" max="517" width="17.125" style="11" customWidth="1"/>
    <col min="518" max="518" width="4.375" style="11" customWidth="1"/>
    <col min="519" max="519" width="14.125" style="11" customWidth="1"/>
    <col min="520" max="520" width="13.125" style="11" customWidth="1"/>
    <col min="521" max="521" width="8.625" style="11" customWidth="1"/>
    <col min="522" max="522" width="13" style="11" bestFit="1" customWidth="1"/>
    <col min="523" max="523" width="7.625" style="11" customWidth="1"/>
    <col min="524" max="768" width="8.875" style="11"/>
    <col min="769" max="769" width="4.375" style="11" customWidth="1"/>
    <col min="770" max="770" width="5.875" style="11" customWidth="1"/>
    <col min="771" max="771" width="13.125" style="11" customWidth="1"/>
    <col min="772" max="773" width="17.125" style="11" customWidth="1"/>
    <col min="774" max="774" width="4.375" style="11" customWidth="1"/>
    <col min="775" max="775" width="14.125" style="11" customWidth="1"/>
    <col min="776" max="776" width="13.125" style="11" customWidth="1"/>
    <col min="777" max="777" width="8.625" style="11" customWidth="1"/>
    <col min="778" max="778" width="13" style="11" bestFit="1" customWidth="1"/>
    <col min="779" max="779" width="7.625" style="11" customWidth="1"/>
    <col min="780" max="1024" width="8.875" style="11"/>
    <col min="1025" max="1025" width="4.375" style="11" customWidth="1"/>
    <col min="1026" max="1026" width="5.875" style="11" customWidth="1"/>
    <col min="1027" max="1027" width="13.125" style="11" customWidth="1"/>
    <col min="1028" max="1029" width="17.125" style="11" customWidth="1"/>
    <col min="1030" max="1030" width="4.375" style="11" customWidth="1"/>
    <col min="1031" max="1031" width="14.125" style="11" customWidth="1"/>
    <col min="1032" max="1032" width="13.125" style="11" customWidth="1"/>
    <col min="1033" max="1033" width="8.625" style="11" customWidth="1"/>
    <col min="1034" max="1034" width="13" style="11" bestFit="1" customWidth="1"/>
    <col min="1035" max="1035" width="7.625" style="11" customWidth="1"/>
    <col min="1036" max="1280" width="8.875" style="11"/>
    <col min="1281" max="1281" width="4.375" style="11" customWidth="1"/>
    <col min="1282" max="1282" width="5.875" style="11" customWidth="1"/>
    <col min="1283" max="1283" width="13.125" style="11" customWidth="1"/>
    <col min="1284" max="1285" width="17.125" style="11" customWidth="1"/>
    <col min="1286" max="1286" width="4.375" style="11" customWidth="1"/>
    <col min="1287" max="1287" width="14.125" style="11" customWidth="1"/>
    <col min="1288" max="1288" width="13.125" style="11" customWidth="1"/>
    <col min="1289" max="1289" width="8.625" style="11" customWidth="1"/>
    <col min="1290" max="1290" width="13" style="11" bestFit="1" customWidth="1"/>
    <col min="1291" max="1291" width="7.625" style="11" customWidth="1"/>
    <col min="1292" max="1536" width="8.875" style="11"/>
    <col min="1537" max="1537" width="4.375" style="11" customWidth="1"/>
    <col min="1538" max="1538" width="5.875" style="11" customWidth="1"/>
    <col min="1539" max="1539" width="13.125" style="11" customWidth="1"/>
    <col min="1540" max="1541" width="17.125" style="11" customWidth="1"/>
    <col min="1542" max="1542" width="4.375" style="11" customWidth="1"/>
    <col min="1543" max="1543" width="14.125" style="11" customWidth="1"/>
    <col min="1544" max="1544" width="13.125" style="11" customWidth="1"/>
    <col min="1545" max="1545" width="8.625" style="11" customWidth="1"/>
    <col min="1546" max="1546" width="13" style="11" bestFit="1" customWidth="1"/>
    <col min="1547" max="1547" width="7.625" style="11" customWidth="1"/>
    <col min="1548" max="1792" width="8.875" style="11"/>
    <col min="1793" max="1793" width="4.375" style="11" customWidth="1"/>
    <col min="1794" max="1794" width="5.875" style="11" customWidth="1"/>
    <col min="1795" max="1795" width="13.125" style="11" customWidth="1"/>
    <col min="1796" max="1797" width="17.125" style="11" customWidth="1"/>
    <col min="1798" max="1798" width="4.375" style="11" customWidth="1"/>
    <col min="1799" max="1799" width="14.125" style="11" customWidth="1"/>
    <col min="1800" max="1800" width="13.125" style="11" customWidth="1"/>
    <col min="1801" max="1801" width="8.625" style="11" customWidth="1"/>
    <col min="1802" max="1802" width="13" style="11" bestFit="1" customWidth="1"/>
    <col min="1803" max="1803" width="7.625" style="11" customWidth="1"/>
    <col min="1804" max="2048" width="8.875" style="11"/>
    <col min="2049" max="2049" width="4.375" style="11" customWidth="1"/>
    <col min="2050" max="2050" width="5.875" style="11" customWidth="1"/>
    <col min="2051" max="2051" width="13.125" style="11" customWidth="1"/>
    <col min="2052" max="2053" width="17.125" style="11" customWidth="1"/>
    <col min="2054" max="2054" width="4.375" style="11" customWidth="1"/>
    <col min="2055" max="2055" width="14.125" style="11" customWidth="1"/>
    <col min="2056" max="2056" width="13.125" style="11" customWidth="1"/>
    <col min="2057" max="2057" width="8.625" style="11" customWidth="1"/>
    <col min="2058" max="2058" width="13" style="11" bestFit="1" customWidth="1"/>
    <col min="2059" max="2059" width="7.625" style="11" customWidth="1"/>
    <col min="2060" max="2304" width="8.875" style="11"/>
    <col min="2305" max="2305" width="4.375" style="11" customWidth="1"/>
    <col min="2306" max="2306" width="5.875" style="11" customWidth="1"/>
    <col min="2307" max="2307" width="13.125" style="11" customWidth="1"/>
    <col min="2308" max="2309" width="17.125" style="11" customWidth="1"/>
    <col min="2310" max="2310" width="4.375" style="11" customWidth="1"/>
    <col min="2311" max="2311" width="14.125" style="11" customWidth="1"/>
    <col min="2312" max="2312" width="13.125" style="11" customWidth="1"/>
    <col min="2313" max="2313" width="8.625" style="11" customWidth="1"/>
    <col min="2314" max="2314" width="13" style="11" bestFit="1" customWidth="1"/>
    <col min="2315" max="2315" width="7.625" style="11" customWidth="1"/>
    <col min="2316" max="2560" width="8.875" style="11"/>
    <col min="2561" max="2561" width="4.375" style="11" customWidth="1"/>
    <col min="2562" max="2562" width="5.875" style="11" customWidth="1"/>
    <col min="2563" max="2563" width="13.125" style="11" customWidth="1"/>
    <col min="2564" max="2565" width="17.125" style="11" customWidth="1"/>
    <col min="2566" max="2566" width="4.375" style="11" customWidth="1"/>
    <col min="2567" max="2567" width="14.125" style="11" customWidth="1"/>
    <col min="2568" max="2568" width="13.125" style="11" customWidth="1"/>
    <col min="2569" max="2569" width="8.625" style="11" customWidth="1"/>
    <col min="2570" max="2570" width="13" style="11" bestFit="1" customWidth="1"/>
    <col min="2571" max="2571" width="7.625" style="11" customWidth="1"/>
    <col min="2572" max="2816" width="8.875" style="11"/>
    <col min="2817" max="2817" width="4.375" style="11" customWidth="1"/>
    <col min="2818" max="2818" width="5.875" style="11" customWidth="1"/>
    <col min="2819" max="2819" width="13.125" style="11" customWidth="1"/>
    <col min="2820" max="2821" width="17.125" style="11" customWidth="1"/>
    <col min="2822" max="2822" width="4.375" style="11" customWidth="1"/>
    <col min="2823" max="2823" width="14.125" style="11" customWidth="1"/>
    <col min="2824" max="2824" width="13.125" style="11" customWidth="1"/>
    <col min="2825" max="2825" width="8.625" style="11" customWidth="1"/>
    <col min="2826" max="2826" width="13" style="11" bestFit="1" customWidth="1"/>
    <col min="2827" max="2827" width="7.625" style="11" customWidth="1"/>
    <col min="2828" max="3072" width="8.875" style="11"/>
    <col min="3073" max="3073" width="4.375" style="11" customWidth="1"/>
    <col min="3074" max="3074" width="5.875" style="11" customWidth="1"/>
    <col min="3075" max="3075" width="13.125" style="11" customWidth="1"/>
    <col min="3076" max="3077" width="17.125" style="11" customWidth="1"/>
    <col min="3078" max="3078" width="4.375" style="11" customWidth="1"/>
    <col min="3079" max="3079" width="14.125" style="11" customWidth="1"/>
    <col min="3080" max="3080" width="13.125" style="11" customWidth="1"/>
    <col min="3081" max="3081" width="8.625" style="11" customWidth="1"/>
    <col min="3082" max="3082" width="13" style="11" bestFit="1" customWidth="1"/>
    <col min="3083" max="3083" width="7.625" style="11" customWidth="1"/>
    <col min="3084" max="3328" width="8.875" style="11"/>
    <col min="3329" max="3329" width="4.375" style="11" customWidth="1"/>
    <col min="3330" max="3330" width="5.875" style="11" customWidth="1"/>
    <col min="3331" max="3331" width="13.125" style="11" customWidth="1"/>
    <col min="3332" max="3333" width="17.125" style="11" customWidth="1"/>
    <col min="3334" max="3334" width="4.375" style="11" customWidth="1"/>
    <col min="3335" max="3335" width="14.125" style="11" customWidth="1"/>
    <col min="3336" max="3336" width="13.125" style="11" customWidth="1"/>
    <col min="3337" max="3337" width="8.625" style="11" customWidth="1"/>
    <col min="3338" max="3338" width="13" style="11" bestFit="1" customWidth="1"/>
    <col min="3339" max="3339" width="7.625" style="11" customWidth="1"/>
    <col min="3340" max="3584" width="8.875" style="11"/>
    <col min="3585" max="3585" width="4.375" style="11" customWidth="1"/>
    <col min="3586" max="3586" width="5.875" style="11" customWidth="1"/>
    <col min="3587" max="3587" width="13.125" style="11" customWidth="1"/>
    <col min="3588" max="3589" width="17.125" style="11" customWidth="1"/>
    <col min="3590" max="3590" width="4.375" style="11" customWidth="1"/>
    <col min="3591" max="3591" width="14.125" style="11" customWidth="1"/>
    <col min="3592" max="3592" width="13.125" style="11" customWidth="1"/>
    <col min="3593" max="3593" width="8.625" style="11" customWidth="1"/>
    <col min="3594" max="3594" width="13" style="11" bestFit="1" customWidth="1"/>
    <col min="3595" max="3595" width="7.625" style="11" customWidth="1"/>
    <col min="3596" max="3840" width="8.875" style="11"/>
    <col min="3841" max="3841" width="4.375" style="11" customWidth="1"/>
    <col min="3842" max="3842" width="5.875" style="11" customWidth="1"/>
    <col min="3843" max="3843" width="13.125" style="11" customWidth="1"/>
    <col min="3844" max="3845" width="17.125" style="11" customWidth="1"/>
    <col min="3846" max="3846" width="4.375" style="11" customWidth="1"/>
    <col min="3847" max="3847" width="14.125" style="11" customWidth="1"/>
    <col min="3848" max="3848" width="13.125" style="11" customWidth="1"/>
    <col min="3849" max="3849" width="8.625" style="11" customWidth="1"/>
    <col min="3850" max="3850" width="13" style="11" bestFit="1" customWidth="1"/>
    <col min="3851" max="3851" width="7.625" style="11" customWidth="1"/>
    <col min="3852" max="4096" width="8.875" style="11"/>
    <col min="4097" max="4097" width="4.375" style="11" customWidth="1"/>
    <col min="4098" max="4098" width="5.875" style="11" customWidth="1"/>
    <col min="4099" max="4099" width="13.125" style="11" customWidth="1"/>
    <col min="4100" max="4101" width="17.125" style="11" customWidth="1"/>
    <col min="4102" max="4102" width="4.375" style="11" customWidth="1"/>
    <col min="4103" max="4103" width="14.125" style="11" customWidth="1"/>
    <col min="4104" max="4104" width="13.125" style="11" customWidth="1"/>
    <col min="4105" max="4105" width="8.625" style="11" customWidth="1"/>
    <col min="4106" max="4106" width="13" style="11" bestFit="1" customWidth="1"/>
    <col min="4107" max="4107" width="7.625" style="11" customWidth="1"/>
    <col min="4108" max="4352" width="8.875" style="11"/>
    <col min="4353" max="4353" width="4.375" style="11" customWidth="1"/>
    <col min="4354" max="4354" width="5.875" style="11" customWidth="1"/>
    <col min="4355" max="4355" width="13.125" style="11" customWidth="1"/>
    <col min="4356" max="4357" width="17.125" style="11" customWidth="1"/>
    <col min="4358" max="4358" width="4.375" style="11" customWidth="1"/>
    <col min="4359" max="4359" width="14.125" style="11" customWidth="1"/>
    <col min="4360" max="4360" width="13.125" style="11" customWidth="1"/>
    <col min="4361" max="4361" width="8.625" style="11" customWidth="1"/>
    <col min="4362" max="4362" width="13" style="11" bestFit="1" customWidth="1"/>
    <col min="4363" max="4363" width="7.625" style="11" customWidth="1"/>
    <col min="4364" max="4608" width="8.875" style="11"/>
    <col min="4609" max="4609" width="4.375" style="11" customWidth="1"/>
    <col min="4610" max="4610" width="5.875" style="11" customWidth="1"/>
    <col min="4611" max="4611" width="13.125" style="11" customWidth="1"/>
    <col min="4612" max="4613" width="17.125" style="11" customWidth="1"/>
    <col min="4614" max="4614" width="4.375" style="11" customWidth="1"/>
    <col min="4615" max="4615" width="14.125" style="11" customWidth="1"/>
    <col min="4616" max="4616" width="13.125" style="11" customWidth="1"/>
    <col min="4617" max="4617" width="8.625" style="11" customWidth="1"/>
    <col min="4618" max="4618" width="13" style="11" bestFit="1" customWidth="1"/>
    <col min="4619" max="4619" width="7.625" style="11" customWidth="1"/>
    <col min="4620" max="4864" width="8.875" style="11"/>
    <col min="4865" max="4865" width="4.375" style="11" customWidth="1"/>
    <col min="4866" max="4866" width="5.875" style="11" customWidth="1"/>
    <col min="4867" max="4867" width="13.125" style="11" customWidth="1"/>
    <col min="4868" max="4869" width="17.125" style="11" customWidth="1"/>
    <col min="4870" max="4870" width="4.375" style="11" customWidth="1"/>
    <col min="4871" max="4871" width="14.125" style="11" customWidth="1"/>
    <col min="4872" max="4872" width="13.125" style="11" customWidth="1"/>
    <col min="4873" max="4873" width="8.625" style="11" customWidth="1"/>
    <col min="4874" max="4874" width="13" style="11" bestFit="1" customWidth="1"/>
    <col min="4875" max="4875" width="7.625" style="11" customWidth="1"/>
    <col min="4876" max="5120" width="8.875" style="11"/>
    <col min="5121" max="5121" width="4.375" style="11" customWidth="1"/>
    <col min="5122" max="5122" width="5.875" style="11" customWidth="1"/>
    <col min="5123" max="5123" width="13.125" style="11" customWidth="1"/>
    <col min="5124" max="5125" width="17.125" style="11" customWidth="1"/>
    <col min="5126" max="5126" width="4.375" style="11" customWidth="1"/>
    <col min="5127" max="5127" width="14.125" style="11" customWidth="1"/>
    <col min="5128" max="5128" width="13.125" style="11" customWidth="1"/>
    <col min="5129" max="5129" width="8.625" style="11" customWidth="1"/>
    <col min="5130" max="5130" width="13" style="11" bestFit="1" customWidth="1"/>
    <col min="5131" max="5131" width="7.625" style="11" customWidth="1"/>
    <col min="5132" max="5376" width="8.875" style="11"/>
    <col min="5377" max="5377" width="4.375" style="11" customWidth="1"/>
    <col min="5378" max="5378" width="5.875" style="11" customWidth="1"/>
    <col min="5379" max="5379" width="13.125" style="11" customWidth="1"/>
    <col min="5380" max="5381" width="17.125" style="11" customWidth="1"/>
    <col min="5382" max="5382" width="4.375" style="11" customWidth="1"/>
    <col min="5383" max="5383" width="14.125" style="11" customWidth="1"/>
    <col min="5384" max="5384" width="13.125" style="11" customWidth="1"/>
    <col min="5385" max="5385" width="8.625" style="11" customWidth="1"/>
    <col min="5386" max="5386" width="13" style="11" bestFit="1" customWidth="1"/>
    <col min="5387" max="5387" width="7.625" style="11" customWidth="1"/>
    <col min="5388" max="5632" width="8.875" style="11"/>
    <col min="5633" max="5633" width="4.375" style="11" customWidth="1"/>
    <col min="5634" max="5634" width="5.875" style="11" customWidth="1"/>
    <col min="5635" max="5635" width="13.125" style="11" customWidth="1"/>
    <col min="5636" max="5637" width="17.125" style="11" customWidth="1"/>
    <col min="5638" max="5638" width="4.375" style="11" customWidth="1"/>
    <col min="5639" max="5639" width="14.125" style="11" customWidth="1"/>
    <col min="5640" max="5640" width="13.125" style="11" customWidth="1"/>
    <col min="5641" max="5641" width="8.625" style="11" customWidth="1"/>
    <col min="5642" max="5642" width="13" style="11" bestFit="1" customWidth="1"/>
    <col min="5643" max="5643" width="7.625" style="11" customWidth="1"/>
    <col min="5644" max="5888" width="8.875" style="11"/>
    <col min="5889" max="5889" width="4.375" style="11" customWidth="1"/>
    <col min="5890" max="5890" width="5.875" style="11" customWidth="1"/>
    <col min="5891" max="5891" width="13.125" style="11" customWidth="1"/>
    <col min="5892" max="5893" width="17.125" style="11" customWidth="1"/>
    <col min="5894" max="5894" width="4.375" style="11" customWidth="1"/>
    <col min="5895" max="5895" width="14.125" style="11" customWidth="1"/>
    <col min="5896" max="5896" width="13.125" style="11" customWidth="1"/>
    <col min="5897" max="5897" width="8.625" style="11" customWidth="1"/>
    <col min="5898" max="5898" width="13" style="11" bestFit="1" customWidth="1"/>
    <col min="5899" max="5899" width="7.625" style="11" customWidth="1"/>
    <col min="5900" max="6144" width="8.875" style="11"/>
    <col min="6145" max="6145" width="4.375" style="11" customWidth="1"/>
    <col min="6146" max="6146" width="5.875" style="11" customWidth="1"/>
    <col min="6147" max="6147" width="13.125" style="11" customWidth="1"/>
    <col min="6148" max="6149" width="17.125" style="11" customWidth="1"/>
    <col min="6150" max="6150" width="4.375" style="11" customWidth="1"/>
    <col min="6151" max="6151" width="14.125" style="11" customWidth="1"/>
    <col min="6152" max="6152" width="13.125" style="11" customWidth="1"/>
    <col min="6153" max="6153" width="8.625" style="11" customWidth="1"/>
    <col min="6154" max="6154" width="13" style="11" bestFit="1" customWidth="1"/>
    <col min="6155" max="6155" width="7.625" style="11" customWidth="1"/>
    <col min="6156" max="6400" width="8.875" style="11"/>
    <col min="6401" max="6401" width="4.375" style="11" customWidth="1"/>
    <col min="6402" max="6402" width="5.875" style="11" customWidth="1"/>
    <col min="6403" max="6403" width="13.125" style="11" customWidth="1"/>
    <col min="6404" max="6405" width="17.125" style="11" customWidth="1"/>
    <col min="6406" max="6406" width="4.375" style="11" customWidth="1"/>
    <col min="6407" max="6407" width="14.125" style="11" customWidth="1"/>
    <col min="6408" max="6408" width="13.125" style="11" customWidth="1"/>
    <col min="6409" max="6409" width="8.625" style="11" customWidth="1"/>
    <col min="6410" max="6410" width="13" style="11" bestFit="1" customWidth="1"/>
    <col min="6411" max="6411" width="7.625" style="11" customWidth="1"/>
    <col min="6412" max="6656" width="8.875" style="11"/>
    <col min="6657" max="6657" width="4.375" style="11" customWidth="1"/>
    <col min="6658" max="6658" width="5.875" style="11" customWidth="1"/>
    <col min="6659" max="6659" width="13.125" style="11" customWidth="1"/>
    <col min="6660" max="6661" width="17.125" style="11" customWidth="1"/>
    <col min="6662" max="6662" width="4.375" style="11" customWidth="1"/>
    <col min="6663" max="6663" width="14.125" style="11" customWidth="1"/>
    <col min="6664" max="6664" width="13.125" style="11" customWidth="1"/>
    <col min="6665" max="6665" width="8.625" style="11" customWidth="1"/>
    <col min="6666" max="6666" width="13" style="11" bestFit="1" customWidth="1"/>
    <col min="6667" max="6667" width="7.625" style="11" customWidth="1"/>
    <col min="6668" max="6912" width="8.875" style="11"/>
    <col min="6913" max="6913" width="4.375" style="11" customWidth="1"/>
    <col min="6914" max="6914" width="5.875" style="11" customWidth="1"/>
    <col min="6915" max="6915" width="13.125" style="11" customWidth="1"/>
    <col min="6916" max="6917" width="17.125" style="11" customWidth="1"/>
    <col min="6918" max="6918" width="4.375" style="11" customWidth="1"/>
    <col min="6919" max="6919" width="14.125" style="11" customWidth="1"/>
    <col min="6920" max="6920" width="13.125" style="11" customWidth="1"/>
    <col min="6921" max="6921" width="8.625" style="11" customWidth="1"/>
    <col min="6922" max="6922" width="13" style="11" bestFit="1" customWidth="1"/>
    <col min="6923" max="6923" width="7.625" style="11" customWidth="1"/>
    <col min="6924" max="7168" width="8.875" style="11"/>
    <col min="7169" max="7169" width="4.375" style="11" customWidth="1"/>
    <col min="7170" max="7170" width="5.875" style="11" customWidth="1"/>
    <col min="7171" max="7171" width="13.125" style="11" customWidth="1"/>
    <col min="7172" max="7173" width="17.125" style="11" customWidth="1"/>
    <col min="7174" max="7174" width="4.375" style="11" customWidth="1"/>
    <col min="7175" max="7175" width="14.125" style="11" customWidth="1"/>
    <col min="7176" max="7176" width="13.125" style="11" customWidth="1"/>
    <col min="7177" max="7177" width="8.625" style="11" customWidth="1"/>
    <col min="7178" max="7178" width="13" style="11" bestFit="1" customWidth="1"/>
    <col min="7179" max="7179" width="7.625" style="11" customWidth="1"/>
    <col min="7180" max="7424" width="8.875" style="11"/>
    <col min="7425" max="7425" width="4.375" style="11" customWidth="1"/>
    <col min="7426" max="7426" width="5.875" style="11" customWidth="1"/>
    <col min="7427" max="7427" width="13.125" style="11" customWidth="1"/>
    <col min="7428" max="7429" width="17.125" style="11" customWidth="1"/>
    <col min="7430" max="7430" width="4.375" style="11" customWidth="1"/>
    <col min="7431" max="7431" width="14.125" style="11" customWidth="1"/>
    <col min="7432" max="7432" width="13.125" style="11" customWidth="1"/>
    <col min="7433" max="7433" width="8.625" style="11" customWidth="1"/>
    <col min="7434" max="7434" width="13" style="11" bestFit="1" customWidth="1"/>
    <col min="7435" max="7435" width="7.625" style="11" customWidth="1"/>
    <col min="7436" max="7680" width="8.875" style="11"/>
    <col min="7681" max="7681" width="4.375" style="11" customWidth="1"/>
    <col min="7682" max="7682" width="5.875" style="11" customWidth="1"/>
    <col min="7683" max="7683" width="13.125" style="11" customWidth="1"/>
    <col min="7684" max="7685" width="17.125" style="11" customWidth="1"/>
    <col min="7686" max="7686" width="4.375" style="11" customWidth="1"/>
    <col min="7687" max="7687" width="14.125" style="11" customWidth="1"/>
    <col min="7688" max="7688" width="13.125" style="11" customWidth="1"/>
    <col min="7689" max="7689" width="8.625" style="11" customWidth="1"/>
    <col min="7690" max="7690" width="13" style="11" bestFit="1" customWidth="1"/>
    <col min="7691" max="7691" width="7.625" style="11" customWidth="1"/>
    <col min="7692" max="7936" width="8.875" style="11"/>
    <col min="7937" max="7937" width="4.375" style="11" customWidth="1"/>
    <col min="7938" max="7938" width="5.875" style="11" customWidth="1"/>
    <col min="7939" max="7939" width="13.125" style="11" customWidth="1"/>
    <col min="7940" max="7941" width="17.125" style="11" customWidth="1"/>
    <col min="7942" max="7942" width="4.375" style="11" customWidth="1"/>
    <col min="7943" max="7943" width="14.125" style="11" customWidth="1"/>
    <col min="7944" max="7944" width="13.125" style="11" customWidth="1"/>
    <col min="7945" max="7945" width="8.625" style="11" customWidth="1"/>
    <col min="7946" max="7946" width="13" style="11" bestFit="1" customWidth="1"/>
    <col min="7947" max="7947" width="7.625" style="11" customWidth="1"/>
    <col min="7948" max="8192" width="8.875" style="11"/>
    <col min="8193" max="8193" width="4.375" style="11" customWidth="1"/>
    <col min="8194" max="8194" width="5.875" style="11" customWidth="1"/>
    <col min="8195" max="8195" width="13.125" style="11" customWidth="1"/>
    <col min="8196" max="8197" width="17.125" style="11" customWidth="1"/>
    <col min="8198" max="8198" width="4.375" style="11" customWidth="1"/>
    <col min="8199" max="8199" width="14.125" style="11" customWidth="1"/>
    <col min="8200" max="8200" width="13.125" style="11" customWidth="1"/>
    <col min="8201" max="8201" width="8.625" style="11" customWidth="1"/>
    <col min="8202" max="8202" width="13" style="11" bestFit="1" customWidth="1"/>
    <col min="8203" max="8203" width="7.625" style="11" customWidth="1"/>
    <col min="8204" max="8448" width="8.875" style="11"/>
    <col min="8449" max="8449" width="4.375" style="11" customWidth="1"/>
    <col min="8450" max="8450" width="5.875" style="11" customWidth="1"/>
    <col min="8451" max="8451" width="13.125" style="11" customWidth="1"/>
    <col min="8452" max="8453" width="17.125" style="11" customWidth="1"/>
    <col min="8454" max="8454" width="4.375" style="11" customWidth="1"/>
    <col min="8455" max="8455" width="14.125" style="11" customWidth="1"/>
    <col min="8456" max="8456" width="13.125" style="11" customWidth="1"/>
    <col min="8457" max="8457" width="8.625" style="11" customWidth="1"/>
    <col min="8458" max="8458" width="13" style="11" bestFit="1" customWidth="1"/>
    <col min="8459" max="8459" width="7.625" style="11" customWidth="1"/>
    <col min="8460" max="8704" width="8.875" style="11"/>
    <col min="8705" max="8705" width="4.375" style="11" customWidth="1"/>
    <col min="8706" max="8706" width="5.875" style="11" customWidth="1"/>
    <col min="8707" max="8707" width="13.125" style="11" customWidth="1"/>
    <col min="8708" max="8709" width="17.125" style="11" customWidth="1"/>
    <col min="8710" max="8710" width="4.375" style="11" customWidth="1"/>
    <col min="8711" max="8711" width="14.125" style="11" customWidth="1"/>
    <col min="8712" max="8712" width="13.125" style="11" customWidth="1"/>
    <col min="8713" max="8713" width="8.625" style="11" customWidth="1"/>
    <col min="8714" max="8714" width="13" style="11" bestFit="1" customWidth="1"/>
    <col min="8715" max="8715" width="7.625" style="11" customWidth="1"/>
    <col min="8716" max="8960" width="8.875" style="11"/>
    <col min="8961" max="8961" width="4.375" style="11" customWidth="1"/>
    <col min="8962" max="8962" width="5.875" style="11" customWidth="1"/>
    <col min="8963" max="8963" width="13.125" style="11" customWidth="1"/>
    <col min="8964" max="8965" width="17.125" style="11" customWidth="1"/>
    <col min="8966" max="8966" width="4.375" style="11" customWidth="1"/>
    <col min="8967" max="8967" width="14.125" style="11" customWidth="1"/>
    <col min="8968" max="8968" width="13.125" style="11" customWidth="1"/>
    <col min="8969" max="8969" width="8.625" style="11" customWidth="1"/>
    <col min="8970" max="8970" width="13" style="11" bestFit="1" customWidth="1"/>
    <col min="8971" max="8971" width="7.625" style="11" customWidth="1"/>
    <col min="8972" max="9216" width="8.875" style="11"/>
    <col min="9217" max="9217" width="4.375" style="11" customWidth="1"/>
    <col min="9218" max="9218" width="5.875" style="11" customWidth="1"/>
    <col min="9219" max="9219" width="13.125" style="11" customWidth="1"/>
    <col min="9220" max="9221" width="17.125" style="11" customWidth="1"/>
    <col min="9222" max="9222" width="4.375" style="11" customWidth="1"/>
    <col min="9223" max="9223" width="14.125" style="11" customWidth="1"/>
    <col min="9224" max="9224" width="13.125" style="11" customWidth="1"/>
    <col min="9225" max="9225" width="8.625" style="11" customWidth="1"/>
    <col min="9226" max="9226" width="13" style="11" bestFit="1" customWidth="1"/>
    <col min="9227" max="9227" width="7.625" style="11" customWidth="1"/>
    <col min="9228" max="9472" width="8.875" style="11"/>
    <col min="9473" max="9473" width="4.375" style="11" customWidth="1"/>
    <col min="9474" max="9474" width="5.875" style="11" customWidth="1"/>
    <col min="9475" max="9475" width="13.125" style="11" customWidth="1"/>
    <col min="9476" max="9477" width="17.125" style="11" customWidth="1"/>
    <col min="9478" max="9478" width="4.375" style="11" customWidth="1"/>
    <col min="9479" max="9479" width="14.125" style="11" customWidth="1"/>
    <col min="9480" max="9480" width="13.125" style="11" customWidth="1"/>
    <col min="9481" max="9481" width="8.625" style="11" customWidth="1"/>
    <col min="9482" max="9482" width="13" style="11" bestFit="1" customWidth="1"/>
    <col min="9483" max="9483" width="7.625" style="11" customWidth="1"/>
    <col min="9484" max="9728" width="8.875" style="11"/>
    <col min="9729" max="9729" width="4.375" style="11" customWidth="1"/>
    <col min="9730" max="9730" width="5.875" style="11" customWidth="1"/>
    <col min="9731" max="9731" width="13.125" style="11" customWidth="1"/>
    <col min="9732" max="9733" width="17.125" style="11" customWidth="1"/>
    <col min="9734" max="9734" width="4.375" style="11" customWidth="1"/>
    <col min="9735" max="9735" width="14.125" style="11" customWidth="1"/>
    <col min="9736" max="9736" width="13.125" style="11" customWidth="1"/>
    <col min="9737" max="9737" width="8.625" style="11" customWidth="1"/>
    <col min="9738" max="9738" width="13" style="11" bestFit="1" customWidth="1"/>
    <col min="9739" max="9739" width="7.625" style="11" customWidth="1"/>
    <col min="9740" max="9984" width="8.875" style="11"/>
    <col min="9985" max="9985" width="4.375" style="11" customWidth="1"/>
    <col min="9986" max="9986" width="5.875" style="11" customWidth="1"/>
    <col min="9987" max="9987" width="13.125" style="11" customWidth="1"/>
    <col min="9988" max="9989" width="17.125" style="11" customWidth="1"/>
    <col min="9990" max="9990" width="4.375" style="11" customWidth="1"/>
    <col min="9991" max="9991" width="14.125" style="11" customWidth="1"/>
    <col min="9992" max="9992" width="13.125" style="11" customWidth="1"/>
    <col min="9993" max="9993" width="8.625" style="11" customWidth="1"/>
    <col min="9994" max="9994" width="13" style="11" bestFit="1" customWidth="1"/>
    <col min="9995" max="9995" width="7.625" style="11" customWidth="1"/>
    <col min="9996" max="10240" width="8.875" style="11"/>
    <col min="10241" max="10241" width="4.375" style="11" customWidth="1"/>
    <col min="10242" max="10242" width="5.875" style="11" customWidth="1"/>
    <col min="10243" max="10243" width="13.125" style="11" customWidth="1"/>
    <col min="10244" max="10245" width="17.125" style="11" customWidth="1"/>
    <col min="10246" max="10246" width="4.375" style="11" customWidth="1"/>
    <col min="10247" max="10247" width="14.125" style="11" customWidth="1"/>
    <col min="10248" max="10248" width="13.125" style="11" customWidth="1"/>
    <col min="10249" max="10249" width="8.625" style="11" customWidth="1"/>
    <col min="10250" max="10250" width="13" style="11" bestFit="1" customWidth="1"/>
    <col min="10251" max="10251" width="7.625" style="11" customWidth="1"/>
    <col min="10252" max="10496" width="8.875" style="11"/>
    <col min="10497" max="10497" width="4.375" style="11" customWidth="1"/>
    <col min="10498" max="10498" width="5.875" style="11" customWidth="1"/>
    <col min="10499" max="10499" width="13.125" style="11" customWidth="1"/>
    <col min="10500" max="10501" width="17.125" style="11" customWidth="1"/>
    <col min="10502" max="10502" width="4.375" style="11" customWidth="1"/>
    <col min="10503" max="10503" width="14.125" style="11" customWidth="1"/>
    <col min="10504" max="10504" width="13.125" style="11" customWidth="1"/>
    <col min="10505" max="10505" width="8.625" style="11" customWidth="1"/>
    <col min="10506" max="10506" width="13" style="11" bestFit="1" customWidth="1"/>
    <col min="10507" max="10507" width="7.625" style="11" customWidth="1"/>
    <col min="10508" max="10752" width="8.875" style="11"/>
    <col min="10753" max="10753" width="4.375" style="11" customWidth="1"/>
    <col min="10754" max="10754" width="5.875" style="11" customWidth="1"/>
    <col min="10755" max="10755" width="13.125" style="11" customWidth="1"/>
    <col min="10756" max="10757" width="17.125" style="11" customWidth="1"/>
    <col min="10758" max="10758" width="4.375" style="11" customWidth="1"/>
    <col min="10759" max="10759" width="14.125" style="11" customWidth="1"/>
    <col min="10760" max="10760" width="13.125" style="11" customWidth="1"/>
    <col min="10761" max="10761" width="8.625" style="11" customWidth="1"/>
    <col min="10762" max="10762" width="13" style="11" bestFit="1" customWidth="1"/>
    <col min="10763" max="10763" width="7.625" style="11" customWidth="1"/>
    <col min="10764" max="11008" width="8.875" style="11"/>
    <col min="11009" max="11009" width="4.375" style="11" customWidth="1"/>
    <col min="11010" max="11010" width="5.875" style="11" customWidth="1"/>
    <col min="11011" max="11011" width="13.125" style="11" customWidth="1"/>
    <col min="11012" max="11013" width="17.125" style="11" customWidth="1"/>
    <col min="11014" max="11014" width="4.375" style="11" customWidth="1"/>
    <col min="11015" max="11015" width="14.125" style="11" customWidth="1"/>
    <col min="11016" max="11016" width="13.125" style="11" customWidth="1"/>
    <col min="11017" max="11017" width="8.625" style="11" customWidth="1"/>
    <col min="11018" max="11018" width="13" style="11" bestFit="1" customWidth="1"/>
    <col min="11019" max="11019" width="7.625" style="11" customWidth="1"/>
    <col min="11020" max="11264" width="8.875" style="11"/>
    <col min="11265" max="11265" width="4.375" style="11" customWidth="1"/>
    <col min="11266" max="11266" width="5.875" style="11" customWidth="1"/>
    <col min="11267" max="11267" width="13.125" style="11" customWidth="1"/>
    <col min="11268" max="11269" width="17.125" style="11" customWidth="1"/>
    <col min="11270" max="11270" width="4.375" style="11" customWidth="1"/>
    <col min="11271" max="11271" width="14.125" style="11" customWidth="1"/>
    <col min="11272" max="11272" width="13.125" style="11" customWidth="1"/>
    <col min="11273" max="11273" width="8.625" style="11" customWidth="1"/>
    <col min="11274" max="11274" width="13" style="11" bestFit="1" customWidth="1"/>
    <col min="11275" max="11275" width="7.625" style="11" customWidth="1"/>
    <col min="11276" max="11520" width="8.875" style="11"/>
    <col min="11521" max="11521" width="4.375" style="11" customWidth="1"/>
    <col min="11522" max="11522" width="5.875" style="11" customWidth="1"/>
    <col min="11523" max="11523" width="13.125" style="11" customWidth="1"/>
    <col min="11524" max="11525" width="17.125" style="11" customWidth="1"/>
    <col min="11526" max="11526" width="4.375" style="11" customWidth="1"/>
    <col min="11527" max="11527" width="14.125" style="11" customWidth="1"/>
    <col min="11528" max="11528" width="13.125" style="11" customWidth="1"/>
    <col min="11529" max="11529" width="8.625" style="11" customWidth="1"/>
    <col min="11530" max="11530" width="13" style="11" bestFit="1" customWidth="1"/>
    <col min="11531" max="11531" width="7.625" style="11" customWidth="1"/>
    <col min="11532" max="11776" width="8.875" style="11"/>
    <col min="11777" max="11777" width="4.375" style="11" customWidth="1"/>
    <col min="11778" max="11778" width="5.875" style="11" customWidth="1"/>
    <col min="11779" max="11779" width="13.125" style="11" customWidth="1"/>
    <col min="11780" max="11781" width="17.125" style="11" customWidth="1"/>
    <col min="11782" max="11782" width="4.375" style="11" customWidth="1"/>
    <col min="11783" max="11783" width="14.125" style="11" customWidth="1"/>
    <col min="11784" max="11784" width="13.125" style="11" customWidth="1"/>
    <col min="11785" max="11785" width="8.625" style="11" customWidth="1"/>
    <col min="11786" max="11786" width="13" style="11" bestFit="1" customWidth="1"/>
    <col min="11787" max="11787" width="7.625" style="11" customWidth="1"/>
    <col min="11788" max="12032" width="8.875" style="11"/>
    <col min="12033" max="12033" width="4.375" style="11" customWidth="1"/>
    <col min="12034" max="12034" width="5.875" style="11" customWidth="1"/>
    <col min="12035" max="12035" width="13.125" style="11" customWidth="1"/>
    <col min="12036" max="12037" width="17.125" style="11" customWidth="1"/>
    <col min="12038" max="12038" width="4.375" style="11" customWidth="1"/>
    <col min="12039" max="12039" width="14.125" style="11" customWidth="1"/>
    <col min="12040" max="12040" width="13.125" style="11" customWidth="1"/>
    <col min="12041" max="12041" width="8.625" style="11" customWidth="1"/>
    <col min="12042" max="12042" width="13" style="11" bestFit="1" customWidth="1"/>
    <col min="12043" max="12043" width="7.625" style="11" customWidth="1"/>
    <col min="12044" max="12288" width="8.875" style="11"/>
    <col min="12289" max="12289" width="4.375" style="11" customWidth="1"/>
    <col min="12290" max="12290" width="5.875" style="11" customWidth="1"/>
    <col min="12291" max="12291" width="13.125" style="11" customWidth="1"/>
    <col min="12292" max="12293" width="17.125" style="11" customWidth="1"/>
    <col min="12294" max="12294" width="4.375" style="11" customWidth="1"/>
    <col min="12295" max="12295" width="14.125" style="11" customWidth="1"/>
    <col min="12296" max="12296" width="13.125" style="11" customWidth="1"/>
    <col min="12297" max="12297" width="8.625" style="11" customWidth="1"/>
    <col min="12298" max="12298" width="13" style="11" bestFit="1" customWidth="1"/>
    <col min="12299" max="12299" width="7.625" style="11" customWidth="1"/>
    <col min="12300" max="12544" width="8.875" style="11"/>
    <col min="12545" max="12545" width="4.375" style="11" customWidth="1"/>
    <col min="12546" max="12546" width="5.875" style="11" customWidth="1"/>
    <col min="12547" max="12547" width="13.125" style="11" customWidth="1"/>
    <col min="12548" max="12549" width="17.125" style="11" customWidth="1"/>
    <col min="12550" max="12550" width="4.375" style="11" customWidth="1"/>
    <col min="12551" max="12551" width="14.125" style="11" customWidth="1"/>
    <col min="12552" max="12552" width="13.125" style="11" customWidth="1"/>
    <col min="12553" max="12553" width="8.625" style="11" customWidth="1"/>
    <col min="12554" max="12554" width="13" style="11" bestFit="1" customWidth="1"/>
    <col min="12555" max="12555" width="7.625" style="11" customWidth="1"/>
    <col min="12556" max="12800" width="8.875" style="11"/>
    <col min="12801" max="12801" width="4.375" style="11" customWidth="1"/>
    <col min="12802" max="12802" width="5.875" style="11" customWidth="1"/>
    <col min="12803" max="12803" width="13.125" style="11" customWidth="1"/>
    <col min="12804" max="12805" width="17.125" style="11" customWidth="1"/>
    <col min="12806" max="12806" width="4.375" style="11" customWidth="1"/>
    <col min="12807" max="12807" width="14.125" style="11" customWidth="1"/>
    <col min="12808" max="12808" width="13.125" style="11" customWidth="1"/>
    <col min="12809" max="12809" width="8.625" style="11" customWidth="1"/>
    <col min="12810" max="12810" width="13" style="11" bestFit="1" customWidth="1"/>
    <col min="12811" max="12811" width="7.625" style="11" customWidth="1"/>
    <col min="12812" max="13056" width="8.875" style="11"/>
    <col min="13057" max="13057" width="4.375" style="11" customWidth="1"/>
    <col min="13058" max="13058" width="5.875" style="11" customWidth="1"/>
    <col min="13059" max="13059" width="13.125" style="11" customWidth="1"/>
    <col min="13060" max="13061" width="17.125" style="11" customWidth="1"/>
    <col min="13062" max="13062" width="4.375" style="11" customWidth="1"/>
    <col min="13063" max="13063" width="14.125" style="11" customWidth="1"/>
    <col min="13064" max="13064" width="13.125" style="11" customWidth="1"/>
    <col min="13065" max="13065" width="8.625" style="11" customWidth="1"/>
    <col min="13066" max="13066" width="13" style="11" bestFit="1" customWidth="1"/>
    <col min="13067" max="13067" width="7.625" style="11" customWidth="1"/>
    <col min="13068" max="13312" width="8.875" style="11"/>
    <col min="13313" max="13313" width="4.375" style="11" customWidth="1"/>
    <col min="13314" max="13314" width="5.875" style="11" customWidth="1"/>
    <col min="13315" max="13315" width="13.125" style="11" customWidth="1"/>
    <col min="13316" max="13317" width="17.125" style="11" customWidth="1"/>
    <col min="13318" max="13318" width="4.375" style="11" customWidth="1"/>
    <col min="13319" max="13319" width="14.125" style="11" customWidth="1"/>
    <col min="13320" max="13320" width="13.125" style="11" customWidth="1"/>
    <col min="13321" max="13321" width="8.625" style="11" customWidth="1"/>
    <col min="13322" max="13322" width="13" style="11" bestFit="1" customWidth="1"/>
    <col min="13323" max="13323" width="7.625" style="11" customWidth="1"/>
    <col min="13324" max="13568" width="8.875" style="11"/>
    <col min="13569" max="13569" width="4.375" style="11" customWidth="1"/>
    <col min="13570" max="13570" width="5.875" style="11" customWidth="1"/>
    <col min="13571" max="13571" width="13.125" style="11" customWidth="1"/>
    <col min="13572" max="13573" width="17.125" style="11" customWidth="1"/>
    <col min="13574" max="13574" width="4.375" style="11" customWidth="1"/>
    <col min="13575" max="13575" width="14.125" style="11" customWidth="1"/>
    <col min="13576" max="13576" width="13.125" style="11" customWidth="1"/>
    <col min="13577" max="13577" width="8.625" style="11" customWidth="1"/>
    <col min="13578" max="13578" width="13" style="11" bestFit="1" customWidth="1"/>
    <col min="13579" max="13579" width="7.625" style="11" customWidth="1"/>
    <col min="13580" max="13824" width="8.875" style="11"/>
    <col min="13825" max="13825" width="4.375" style="11" customWidth="1"/>
    <col min="13826" max="13826" width="5.875" style="11" customWidth="1"/>
    <col min="13827" max="13827" width="13.125" style="11" customWidth="1"/>
    <col min="13828" max="13829" width="17.125" style="11" customWidth="1"/>
    <col min="13830" max="13830" width="4.375" style="11" customWidth="1"/>
    <col min="13831" max="13831" width="14.125" style="11" customWidth="1"/>
    <col min="13832" max="13832" width="13.125" style="11" customWidth="1"/>
    <col min="13833" max="13833" width="8.625" style="11" customWidth="1"/>
    <col min="13834" max="13834" width="13" style="11" bestFit="1" customWidth="1"/>
    <col min="13835" max="13835" width="7.625" style="11" customWidth="1"/>
    <col min="13836" max="14080" width="8.875" style="11"/>
    <col min="14081" max="14081" width="4.375" style="11" customWidth="1"/>
    <col min="14082" max="14082" width="5.875" style="11" customWidth="1"/>
    <col min="14083" max="14083" width="13.125" style="11" customWidth="1"/>
    <col min="14084" max="14085" width="17.125" style="11" customWidth="1"/>
    <col min="14086" max="14086" width="4.375" style="11" customWidth="1"/>
    <col min="14087" max="14087" width="14.125" style="11" customWidth="1"/>
    <col min="14088" max="14088" width="13.125" style="11" customWidth="1"/>
    <col min="14089" max="14089" width="8.625" style="11" customWidth="1"/>
    <col min="14090" max="14090" width="13" style="11" bestFit="1" customWidth="1"/>
    <col min="14091" max="14091" width="7.625" style="11" customWidth="1"/>
    <col min="14092" max="14336" width="8.875" style="11"/>
    <col min="14337" max="14337" width="4.375" style="11" customWidth="1"/>
    <col min="14338" max="14338" width="5.875" style="11" customWidth="1"/>
    <col min="14339" max="14339" width="13.125" style="11" customWidth="1"/>
    <col min="14340" max="14341" width="17.125" style="11" customWidth="1"/>
    <col min="14342" max="14342" width="4.375" style="11" customWidth="1"/>
    <col min="14343" max="14343" width="14.125" style="11" customWidth="1"/>
    <col min="14344" max="14344" width="13.125" style="11" customWidth="1"/>
    <col min="14345" max="14345" width="8.625" style="11" customWidth="1"/>
    <col min="14346" max="14346" width="13" style="11" bestFit="1" customWidth="1"/>
    <col min="14347" max="14347" width="7.625" style="11" customWidth="1"/>
    <col min="14348" max="14592" width="8.875" style="11"/>
    <col min="14593" max="14593" width="4.375" style="11" customWidth="1"/>
    <col min="14594" max="14594" width="5.875" style="11" customWidth="1"/>
    <col min="14595" max="14595" width="13.125" style="11" customWidth="1"/>
    <col min="14596" max="14597" width="17.125" style="11" customWidth="1"/>
    <col min="14598" max="14598" width="4.375" style="11" customWidth="1"/>
    <col min="14599" max="14599" width="14.125" style="11" customWidth="1"/>
    <col min="14600" max="14600" width="13.125" style="11" customWidth="1"/>
    <col min="14601" max="14601" width="8.625" style="11" customWidth="1"/>
    <col min="14602" max="14602" width="13" style="11" bestFit="1" customWidth="1"/>
    <col min="14603" max="14603" width="7.625" style="11" customWidth="1"/>
    <col min="14604" max="14848" width="8.875" style="11"/>
    <col min="14849" max="14849" width="4.375" style="11" customWidth="1"/>
    <col min="14850" max="14850" width="5.875" style="11" customWidth="1"/>
    <col min="14851" max="14851" width="13.125" style="11" customWidth="1"/>
    <col min="14852" max="14853" width="17.125" style="11" customWidth="1"/>
    <col min="14854" max="14854" width="4.375" style="11" customWidth="1"/>
    <col min="14855" max="14855" width="14.125" style="11" customWidth="1"/>
    <col min="14856" max="14856" width="13.125" style="11" customWidth="1"/>
    <col min="14857" max="14857" width="8.625" style="11" customWidth="1"/>
    <col min="14858" max="14858" width="13" style="11" bestFit="1" customWidth="1"/>
    <col min="14859" max="14859" width="7.625" style="11" customWidth="1"/>
    <col min="14860" max="15104" width="8.875" style="11"/>
    <col min="15105" max="15105" width="4.375" style="11" customWidth="1"/>
    <col min="15106" max="15106" width="5.875" style="11" customWidth="1"/>
    <col min="15107" max="15107" width="13.125" style="11" customWidth="1"/>
    <col min="15108" max="15109" width="17.125" style="11" customWidth="1"/>
    <col min="15110" max="15110" width="4.375" style="11" customWidth="1"/>
    <col min="15111" max="15111" width="14.125" style="11" customWidth="1"/>
    <col min="15112" max="15112" width="13.125" style="11" customWidth="1"/>
    <col min="15113" max="15113" width="8.625" style="11" customWidth="1"/>
    <col min="15114" max="15114" width="13" style="11" bestFit="1" customWidth="1"/>
    <col min="15115" max="15115" width="7.625" style="11" customWidth="1"/>
    <col min="15116" max="15360" width="8.875" style="11"/>
    <col min="15361" max="15361" width="4.375" style="11" customWidth="1"/>
    <col min="15362" max="15362" width="5.875" style="11" customWidth="1"/>
    <col min="15363" max="15363" width="13.125" style="11" customWidth="1"/>
    <col min="15364" max="15365" width="17.125" style="11" customWidth="1"/>
    <col min="15366" max="15366" width="4.375" style="11" customWidth="1"/>
    <col min="15367" max="15367" width="14.125" style="11" customWidth="1"/>
    <col min="15368" max="15368" width="13.125" style="11" customWidth="1"/>
    <col min="15369" max="15369" width="8.625" style="11" customWidth="1"/>
    <col min="15370" max="15370" width="13" style="11" bestFit="1" customWidth="1"/>
    <col min="15371" max="15371" width="7.625" style="11" customWidth="1"/>
    <col min="15372" max="15616" width="8.875" style="11"/>
    <col min="15617" max="15617" width="4.375" style="11" customWidth="1"/>
    <col min="15618" max="15618" width="5.875" style="11" customWidth="1"/>
    <col min="15619" max="15619" width="13.125" style="11" customWidth="1"/>
    <col min="15620" max="15621" width="17.125" style="11" customWidth="1"/>
    <col min="15622" max="15622" width="4.375" style="11" customWidth="1"/>
    <col min="15623" max="15623" width="14.125" style="11" customWidth="1"/>
    <col min="15624" max="15624" width="13.125" style="11" customWidth="1"/>
    <col min="15625" max="15625" width="8.625" style="11" customWidth="1"/>
    <col min="15626" max="15626" width="13" style="11" bestFit="1" customWidth="1"/>
    <col min="15627" max="15627" width="7.625" style="11" customWidth="1"/>
    <col min="15628" max="15872" width="8.875" style="11"/>
    <col min="15873" max="15873" width="4.375" style="11" customWidth="1"/>
    <col min="15874" max="15874" width="5.875" style="11" customWidth="1"/>
    <col min="15875" max="15875" width="13.125" style="11" customWidth="1"/>
    <col min="15876" max="15877" width="17.125" style="11" customWidth="1"/>
    <col min="15878" max="15878" width="4.375" style="11" customWidth="1"/>
    <col min="15879" max="15879" width="14.125" style="11" customWidth="1"/>
    <col min="15880" max="15880" width="13.125" style="11" customWidth="1"/>
    <col min="15881" max="15881" width="8.625" style="11" customWidth="1"/>
    <col min="15882" max="15882" width="13" style="11" bestFit="1" customWidth="1"/>
    <col min="15883" max="15883" width="7.625" style="11" customWidth="1"/>
    <col min="15884" max="16128" width="8.875" style="11"/>
    <col min="16129" max="16129" width="4.375" style="11" customWidth="1"/>
    <col min="16130" max="16130" width="5.875" style="11" customWidth="1"/>
    <col min="16131" max="16131" width="13.125" style="11" customWidth="1"/>
    <col min="16132" max="16133" width="17.125" style="11" customWidth="1"/>
    <col min="16134" max="16134" width="4.375" style="11" customWidth="1"/>
    <col min="16135" max="16135" width="14.125" style="11" customWidth="1"/>
    <col min="16136" max="16136" width="13.125" style="11" customWidth="1"/>
    <col min="16137" max="16137" width="8.625" style="11" customWidth="1"/>
    <col min="16138" max="16138" width="13" style="11" bestFit="1" customWidth="1"/>
    <col min="16139" max="16139" width="7.625" style="11" customWidth="1"/>
    <col min="16140" max="16384" width="8.875" style="11"/>
  </cols>
  <sheetData>
    <row r="1" spans="2:10" ht="24.75" x14ac:dyDescent="0.45">
      <c r="B1" s="347">
        <f>参加申込書!D7</f>
        <v>0</v>
      </c>
      <c r="C1" s="347"/>
      <c r="D1" s="347"/>
      <c r="E1" s="347"/>
      <c r="F1" s="347"/>
      <c r="G1" s="347"/>
      <c r="H1" s="347"/>
    </row>
    <row r="2" spans="2:10" ht="35.25" x14ac:dyDescent="0.45">
      <c r="B2" s="12"/>
      <c r="C2" s="12"/>
      <c r="D2" s="12"/>
      <c r="G2" s="12"/>
      <c r="H2" s="12"/>
    </row>
    <row r="3" spans="2:10" x14ac:dyDescent="0.45">
      <c r="B3" s="13" t="s">
        <v>85</v>
      </c>
      <c r="C3" s="14"/>
      <c r="F3" s="15"/>
      <c r="G3" s="15"/>
      <c r="H3" s="15"/>
      <c r="I3" s="15"/>
      <c r="J3" s="15"/>
    </row>
    <row r="4" spans="2:10" x14ac:dyDescent="0.45">
      <c r="B4" s="331" t="s">
        <v>86</v>
      </c>
      <c r="C4" s="331" t="s">
        <v>87</v>
      </c>
      <c r="D4" s="348" t="s">
        <v>88</v>
      </c>
      <c r="E4" s="349"/>
      <c r="F4" s="350" t="s">
        <v>89</v>
      </c>
      <c r="G4" s="351"/>
      <c r="H4" s="352"/>
      <c r="I4" s="15"/>
      <c r="J4" s="16"/>
    </row>
    <row r="5" spans="2:10" x14ac:dyDescent="0.45">
      <c r="B5" s="332"/>
      <c r="C5" s="332"/>
      <c r="D5" s="353" t="s">
        <v>90</v>
      </c>
      <c r="E5" s="354"/>
      <c r="F5" s="353"/>
      <c r="G5" s="354"/>
      <c r="H5" s="355"/>
      <c r="I5" s="15"/>
      <c r="J5" s="15"/>
    </row>
    <row r="6" spans="2:10" x14ac:dyDescent="0.45">
      <c r="B6" s="331">
        <v>1</v>
      </c>
      <c r="C6" s="333" t="s">
        <v>91</v>
      </c>
      <c r="D6" s="17"/>
      <c r="E6" s="18"/>
      <c r="F6" s="341"/>
      <c r="G6" s="342"/>
      <c r="H6" s="343"/>
      <c r="I6" s="15"/>
    </row>
    <row r="7" spans="2:10" ht="22.5" x14ac:dyDescent="0.45">
      <c r="B7" s="332"/>
      <c r="C7" s="334"/>
      <c r="D7" s="19"/>
      <c r="E7" s="20"/>
      <c r="F7" s="344"/>
      <c r="G7" s="345"/>
      <c r="H7" s="346"/>
      <c r="I7" s="15"/>
    </row>
    <row r="8" spans="2:10" x14ac:dyDescent="0.45">
      <c r="B8" s="331">
        <v>2</v>
      </c>
      <c r="C8" s="333" t="s">
        <v>91</v>
      </c>
      <c r="D8" s="17"/>
      <c r="E8" s="18"/>
      <c r="F8" s="341"/>
      <c r="G8" s="342"/>
      <c r="H8" s="343"/>
      <c r="I8" s="15"/>
    </row>
    <row r="9" spans="2:10" ht="22.5" x14ac:dyDescent="0.45">
      <c r="B9" s="332"/>
      <c r="C9" s="334"/>
      <c r="D9" s="19"/>
      <c r="E9" s="20"/>
      <c r="F9" s="344"/>
      <c r="G9" s="345"/>
      <c r="H9" s="346"/>
      <c r="I9" s="15"/>
    </row>
    <row r="10" spans="2:10" x14ac:dyDescent="0.45">
      <c r="B10" s="331">
        <v>3</v>
      </c>
      <c r="C10" s="333" t="s">
        <v>92</v>
      </c>
      <c r="D10" s="17"/>
      <c r="E10" s="18"/>
      <c r="F10" s="335"/>
      <c r="G10" s="336"/>
      <c r="H10" s="337"/>
      <c r="I10" s="15"/>
      <c r="J10" s="15"/>
    </row>
    <row r="11" spans="2:10" ht="22.5" x14ac:dyDescent="0.45">
      <c r="B11" s="332"/>
      <c r="C11" s="334"/>
      <c r="D11" s="19"/>
      <c r="E11" s="20"/>
      <c r="F11" s="338"/>
      <c r="G11" s="339"/>
      <c r="H11" s="340"/>
      <c r="I11" s="15"/>
      <c r="J11" s="15"/>
    </row>
    <row r="12" spans="2:10" x14ac:dyDescent="0.45">
      <c r="B12" s="331">
        <v>4</v>
      </c>
      <c r="C12" s="333" t="s">
        <v>92</v>
      </c>
      <c r="D12" s="17"/>
      <c r="E12" s="18"/>
      <c r="F12" s="335"/>
      <c r="G12" s="336"/>
      <c r="H12" s="337"/>
      <c r="I12" s="15"/>
      <c r="J12" s="15"/>
    </row>
    <row r="13" spans="2:10" ht="22.5" x14ac:dyDescent="0.45">
      <c r="B13" s="332"/>
      <c r="C13" s="334"/>
      <c r="D13" s="19"/>
      <c r="E13" s="20"/>
      <c r="F13" s="338"/>
      <c r="G13" s="339"/>
      <c r="H13" s="340"/>
      <c r="I13" s="15"/>
      <c r="J13" s="15"/>
    </row>
    <row r="14" spans="2:10" x14ac:dyDescent="0.45">
      <c r="B14" s="331">
        <v>5</v>
      </c>
      <c r="C14" s="333" t="s">
        <v>92</v>
      </c>
      <c r="D14" s="17"/>
      <c r="E14" s="18"/>
      <c r="F14" s="335"/>
      <c r="G14" s="336"/>
      <c r="H14" s="337"/>
      <c r="I14" s="15"/>
      <c r="J14" s="15"/>
    </row>
    <row r="15" spans="2:10" ht="22.5" x14ac:dyDescent="0.45">
      <c r="B15" s="332"/>
      <c r="C15" s="334"/>
      <c r="D15" s="19"/>
      <c r="E15" s="20"/>
      <c r="F15" s="338"/>
      <c r="G15" s="339"/>
      <c r="H15" s="340"/>
      <c r="I15" s="15"/>
      <c r="J15" s="15"/>
    </row>
    <row r="16" spans="2:10" x14ac:dyDescent="0.45">
      <c r="B16" s="331">
        <v>6</v>
      </c>
      <c r="C16" s="333" t="s">
        <v>92</v>
      </c>
      <c r="D16" s="17"/>
      <c r="E16" s="18"/>
      <c r="F16" s="335"/>
      <c r="G16" s="336"/>
      <c r="H16" s="337"/>
      <c r="I16" s="15"/>
      <c r="J16" s="15"/>
    </row>
    <row r="17" spans="2:10" ht="22.5" x14ac:dyDescent="0.45">
      <c r="B17" s="332"/>
      <c r="C17" s="334"/>
      <c r="D17" s="19"/>
      <c r="E17" s="20"/>
      <c r="F17" s="338"/>
      <c r="G17" s="339"/>
      <c r="H17" s="340"/>
      <c r="I17" s="15"/>
      <c r="J17" s="15"/>
    </row>
    <row r="18" spans="2:10" x14ac:dyDescent="0.45">
      <c r="B18" s="331">
        <v>7</v>
      </c>
      <c r="C18" s="333" t="s">
        <v>93</v>
      </c>
      <c r="D18" s="17"/>
      <c r="E18" s="18"/>
      <c r="F18" s="335"/>
      <c r="G18" s="336"/>
      <c r="H18" s="337"/>
      <c r="I18" s="15"/>
      <c r="J18" s="15"/>
    </row>
    <row r="19" spans="2:10" ht="22.5" x14ac:dyDescent="0.45">
      <c r="B19" s="332"/>
      <c r="C19" s="334"/>
      <c r="D19" s="19"/>
      <c r="E19" s="20"/>
      <c r="F19" s="338"/>
      <c r="G19" s="339"/>
      <c r="H19" s="340"/>
      <c r="I19" s="15"/>
      <c r="J19" s="15"/>
    </row>
    <row r="20" spans="2:10" x14ac:dyDescent="0.45">
      <c r="B20" s="331">
        <v>8</v>
      </c>
      <c r="C20" s="333" t="s">
        <v>93</v>
      </c>
      <c r="D20" s="17"/>
      <c r="E20" s="18"/>
      <c r="F20" s="335"/>
      <c r="G20" s="336"/>
      <c r="H20" s="337"/>
      <c r="I20" s="15"/>
      <c r="J20" s="15"/>
    </row>
    <row r="21" spans="2:10" ht="22.5" x14ac:dyDescent="0.45">
      <c r="B21" s="332"/>
      <c r="C21" s="334"/>
      <c r="D21" s="19"/>
      <c r="E21" s="20"/>
      <c r="F21" s="338"/>
      <c r="G21" s="339"/>
      <c r="H21" s="340"/>
      <c r="I21" s="15"/>
      <c r="J21" s="15"/>
    </row>
    <row r="22" spans="2:10" ht="19.5" thickBot="1" x14ac:dyDescent="0.5">
      <c r="B22" s="15" t="s">
        <v>94</v>
      </c>
      <c r="C22" s="21"/>
      <c r="D22" s="22"/>
      <c r="E22" s="22"/>
      <c r="F22" s="21"/>
      <c r="G22" s="21"/>
      <c r="H22" s="21"/>
      <c r="I22" s="15"/>
      <c r="J22" s="15"/>
    </row>
    <row r="23" spans="2:10" ht="23.25" thickBot="1" x14ac:dyDescent="0.5">
      <c r="B23" s="21"/>
      <c r="C23" s="21"/>
      <c r="D23" s="328" t="s">
        <v>95</v>
      </c>
      <c r="E23" s="329"/>
      <c r="F23" s="330"/>
      <c r="G23" s="330"/>
      <c r="H23" s="23" t="s">
        <v>96</v>
      </c>
      <c r="I23" s="15"/>
      <c r="J23" s="15"/>
    </row>
    <row r="24" spans="2:10" x14ac:dyDescent="0.45">
      <c r="B24" s="21"/>
      <c r="C24" s="21"/>
      <c r="D24" s="22"/>
      <c r="E24" s="22"/>
      <c r="F24" s="21"/>
      <c r="G24" s="21"/>
      <c r="H24" s="21"/>
      <c r="I24" s="15"/>
      <c r="J24" s="15"/>
    </row>
    <row r="25" spans="2:10" x14ac:dyDescent="0.45">
      <c r="B25" s="11" t="s">
        <v>97</v>
      </c>
    </row>
    <row r="26" spans="2:10" x14ac:dyDescent="0.45">
      <c r="B26" s="11" t="s">
        <v>98</v>
      </c>
    </row>
    <row r="27" spans="2:10" x14ac:dyDescent="0.45">
      <c r="B27" s="11" t="s">
        <v>99</v>
      </c>
    </row>
    <row r="28" spans="2:10" x14ac:dyDescent="0.45">
      <c r="B28" s="11" t="s">
        <v>100</v>
      </c>
    </row>
    <row r="29" spans="2:10" x14ac:dyDescent="0.45">
      <c r="B29" s="11" t="s">
        <v>101</v>
      </c>
    </row>
    <row r="30" spans="2:10" x14ac:dyDescent="0.45">
      <c r="B30" s="11" t="s">
        <v>102</v>
      </c>
    </row>
    <row r="31" spans="2:10" x14ac:dyDescent="0.45">
      <c r="B31" s="11" t="s">
        <v>103</v>
      </c>
    </row>
    <row r="32" spans="2:10" x14ac:dyDescent="0.45">
      <c r="B32" s="11" t="s">
        <v>104</v>
      </c>
    </row>
    <row r="33" spans="2:2" x14ac:dyDescent="0.45">
      <c r="B33" s="11" t="s">
        <v>105</v>
      </c>
    </row>
    <row r="34" spans="2:2" x14ac:dyDescent="0.45">
      <c r="B34" s="11" t="s">
        <v>106</v>
      </c>
    </row>
    <row r="35" spans="2:2" x14ac:dyDescent="0.45">
      <c r="B35" s="11" t="s">
        <v>107</v>
      </c>
    </row>
    <row r="36" spans="2:2" x14ac:dyDescent="0.45">
      <c r="B36" s="11" t="s">
        <v>108</v>
      </c>
    </row>
  </sheetData>
  <sheetProtection password="C3A9" sheet="1" objects="1" scenarios="1"/>
  <mergeCells count="32">
    <mergeCell ref="B1:H1"/>
    <mergeCell ref="B4:B5"/>
    <mergeCell ref="C4:C5"/>
    <mergeCell ref="D4:E4"/>
    <mergeCell ref="F4:H5"/>
    <mergeCell ref="D5:E5"/>
    <mergeCell ref="B6:B7"/>
    <mergeCell ref="C6:C7"/>
    <mergeCell ref="F6:H7"/>
    <mergeCell ref="B8:B9"/>
    <mergeCell ref="C8:C9"/>
    <mergeCell ref="F8:H9"/>
    <mergeCell ref="B10:B11"/>
    <mergeCell ref="C10:C11"/>
    <mergeCell ref="F10:H11"/>
    <mergeCell ref="B12:B13"/>
    <mergeCell ref="C12:C13"/>
    <mergeCell ref="F12:H13"/>
    <mergeCell ref="B14:B15"/>
    <mergeCell ref="C14:C15"/>
    <mergeCell ref="F14:H15"/>
    <mergeCell ref="B16:B17"/>
    <mergeCell ref="C16:C17"/>
    <mergeCell ref="F16:H17"/>
    <mergeCell ref="D23:E23"/>
    <mergeCell ref="F23:G23"/>
    <mergeCell ref="B18:B19"/>
    <mergeCell ref="C18:C19"/>
    <mergeCell ref="F18:H19"/>
    <mergeCell ref="B20:B21"/>
    <mergeCell ref="C20:C21"/>
    <mergeCell ref="F20:H21"/>
  </mergeCells>
  <phoneticPr fontId="1"/>
  <pageMargins left="0.7" right="0.7" top="0.75" bottom="0.75" header="0.3" footer="0.3"/>
  <pageSetup paperSize="9" scale="75" orientation="portrait" horizontalDpi="300" verticalDpi="3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70C0"/>
  </sheetPr>
  <dimension ref="B1:J10"/>
  <sheetViews>
    <sheetView view="pageBreakPreview" topLeftCell="A4" zoomScaleNormal="100" zoomScaleSheetLayoutView="100" workbookViewId="0">
      <selection activeCell="C7" sqref="C7:C8"/>
    </sheetView>
  </sheetViews>
  <sheetFormatPr defaultColWidth="8.875" defaultRowHeight="18.75" x14ac:dyDescent="0.45"/>
  <cols>
    <col min="1" max="1" width="4.375" style="11" customWidth="1"/>
    <col min="2" max="2" width="5.875" style="11" customWidth="1"/>
    <col min="3" max="3" width="13.125" style="11" customWidth="1"/>
    <col min="4" max="5" width="17.125" style="11" customWidth="1"/>
    <col min="6" max="6" width="4.375" style="11" customWidth="1"/>
    <col min="7" max="7" width="14.125" style="11" customWidth="1"/>
    <col min="8" max="8" width="13.125" style="11" customWidth="1"/>
    <col min="9" max="9" width="8.625" style="11" customWidth="1"/>
    <col min="10" max="10" width="13" style="11" bestFit="1" customWidth="1"/>
    <col min="11" max="11" width="2.375" style="11" customWidth="1"/>
    <col min="12" max="256" width="8.875" style="11"/>
    <col min="257" max="257" width="4.375" style="11" customWidth="1"/>
    <col min="258" max="258" width="5.875" style="11" customWidth="1"/>
    <col min="259" max="259" width="13.125" style="11" customWidth="1"/>
    <col min="260" max="261" width="17.125" style="11" customWidth="1"/>
    <col min="262" max="262" width="4.375" style="11" customWidth="1"/>
    <col min="263" max="263" width="14.125" style="11" customWidth="1"/>
    <col min="264" max="264" width="13.125" style="11" customWidth="1"/>
    <col min="265" max="265" width="8.625" style="11" customWidth="1"/>
    <col min="266" max="266" width="13" style="11" bestFit="1" customWidth="1"/>
    <col min="267" max="267" width="2.375" style="11" customWidth="1"/>
    <col min="268" max="512" width="8.875" style="11"/>
    <col min="513" max="513" width="4.375" style="11" customWidth="1"/>
    <col min="514" max="514" width="5.875" style="11" customWidth="1"/>
    <col min="515" max="515" width="13.125" style="11" customWidth="1"/>
    <col min="516" max="517" width="17.125" style="11" customWidth="1"/>
    <col min="518" max="518" width="4.375" style="11" customWidth="1"/>
    <col min="519" max="519" width="14.125" style="11" customWidth="1"/>
    <col min="520" max="520" width="13.125" style="11" customWidth="1"/>
    <col min="521" max="521" width="8.625" style="11" customWidth="1"/>
    <col min="522" max="522" width="13" style="11" bestFit="1" customWidth="1"/>
    <col min="523" max="523" width="2.375" style="11" customWidth="1"/>
    <col min="524" max="768" width="8.875" style="11"/>
    <col min="769" max="769" width="4.375" style="11" customWidth="1"/>
    <col min="770" max="770" width="5.875" style="11" customWidth="1"/>
    <col min="771" max="771" width="13.125" style="11" customWidth="1"/>
    <col min="772" max="773" width="17.125" style="11" customWidth="1"/>
    <col min="774" max="774" width="4.375" style="11" customWidth="1"/>
    <col min="775" max="775" width="14.125" style="11" customWidth="1"/>
    <col min="776" max="776" width="13.125" style="11" customWidth="1"/>
    <col min="777" max="777" width="8.625" style="11" customWidth="1"/>
    <col min="778" max="778" width="13" style="11" bestFit="1" customWidth="1"/>
    <col min="779" max="779" width="2.375" style="11" customWidth="1"/>
    <col min="780" max="1024" width="8.875" style="11"/>
    <col min="1025" max="1025" width="4.375" style="11" customWidth="1"/>
    <col min="1026" max="1026" width="5.875" style="11" customWidth="1"/>
    <col min="1027" max="1027" width="13.125" style="11" customWidth="1"/>
    <col min="1028" max="1029" width="17.125" style="11" customWidth="1"/>
    <col min="1030" max="1030" width="4.375" style="11" customWidth="1"/>
    <col min="1031" max="1031" width="14.125" style="11" customWidth="1"/>
    <col min="1032" max="1032" width="13.125" style="11" customWidth="1"/>
    <col min="1033" max="1033" width="8.625" style="11" customWidth="1"/>
    <col min="1034" max="1034" width="13" style="11" bestFit="1" customWidth="1"/>
    <col min="1035" max="1035" width="2.375" style="11" customWidth="1"/>
    <col min="1036" max="1280" width="8.875" style="11"/>
    <col min="1281" max="1281" width="4.375" style="11" customWidth="1"/>
    <col min="1282" max="1282" width="5.875" style="11" customWidth="1"/>
    <col min="1283" max="1283" width="13.125" style="11" customWidth="1"/>
    <col min="1284" max="1285" width="17.125" style="11" customWidth="1"/>
    <col min="1286" max="1286" width="4.375" style="11" customWidth="1"/>
    <col min="1287" max="1287" width="14.125" style="11" customWidth="1"/>
    <col min="1288" max="1288" width="13.125" style="11" customWidth="1"/>
    <col min="1289" max="1289" width="8.625" style="11" customWidth="1"/>
    <col min="1290" max="1290" width="13" style="11" bestFit="1" customWidth="1"/>
    <col min="1291" max="1291" width="2.375" style="11" customWidth="1"/>
    <col min="1292" max="1536" width="8.875" style="11"/>
    <col min="1537" max="1537" width="4.375" style="11" customWidth="1"/>
    <col min="1538" max="1538" width="5.875" style="11" customWidth="1"/>
    <col min="1539" max="1539" width="13.125" style="11" customWidth="1"/>
    <col min="1540" max="1541" width="17.125" style="11" customWidth="1"/>
    <col min="1542" max="1542" width="4.375" style="11" customWidth="1"/>
    <col min="1543" max="1543" width="14.125" style="11" customWidth="1"/>
    <col min="1544" max="1544" width="13.125" style="11" customWidth="1"/>
    <col min="1545" max="1545" width="8.625" style="11" customWidth="1"/>
    <col min="1546" max="1546" width="13" style="11" bestFit="1" customWidth="1"/>
    <col min="1547" max="1547" width="2.375" style="11" customWidth="1"/>
    <col min="1548" max="1792" width="8.875" style="11"/>
    <col min="1793" max="1793" width="4.375" style="11" customWidth="1"/>
    <col min="1794" max="1794" width="5.875" style="11" customWidth="1"/>
    <col min="1795" max="1795" width="13.125" style="11" customWidth="1"/>
    <col min="1796" max="1797" width="17.125" style="11" customWidth="1"/>
    <col min="1798" max="1798" width="4.375" style="11" customWidth="1"/>
    <col min="1799" max="1799" width="14.125" style="11" customWidth="1"/>
    <col min="1800" max="1800" width="13.125" style="11" customWidth="1"/>
    <col min="1801" max="1801" width="8.625" style="11" customWidth="1"/>
    <col min="1802" max="1802" width="13" style="11" bestFit="1" customWidth="1"/>
    <col min="1803" max="1803" width="2.375" style="11" customWidth="1"/>
    <col min="1804" max="2048" width="8.875" style="11"/>
    <col min="2049" max="2049" width="4.375" style="11" customWidth="1"/>
    <col min="2050" max="2050" width="5.875" style="11" customWidth="1"/>
    <col min="2051" max="2051" width="13.125" style="11" customWidth="1"/>
    <col min="2052" max="2053" width="17.125" style="11" customWidth="1"/>
    <col min="2054" max="2054" width="4.375" style="11" customWidth="1"/>
    <col min="2055" max="2055" width="14.125" style="11" customWidth="1"/>
    <col min="2056" max="2056" width="13.125" style="11" customWidth="1"/>
    <col min="2057" max="2057" width="8.625" style="11" customWidth="1"/>
    <col min="2058" max="2058" width="13" style="11" bestFit="1" customWidth="1"/>
    <col min="2059" max="2059" width="2.375" style="11" customWidth="1"/>
    <col min="2060" max="2304" width="8.875" style="11"/>
    <col min="2305" max="2305" width="4.375" style="11" customWidth="1"/>
    <col min="2306" max="2306" width="5.875" style="11" customWidth="1"/>
    <col min="2307" max="2307" width="13.125" style="11" customWidth="1"/>
    <col min="2308" max="2309" width="17.125" style="11" customWidth="1"/>
    <col min="2310" max="2310" width="4.375" style="11" customWidth="1"/>
    <col min="2311" max="2311" width="14.125" style="11" customWidth="1"/>
    <col min="2312" max="2312" width="13.125" style="11" customWidth="1"/>
    <col min="2313" max="2313" width="8.625" style="11" customWidth="1"/>
    <col min="2314" max="2314" width="13" style="11" bestFit="1" customWidth="1"/>
    <col min="2315" max="2315" width="2.375" style="11" customWidth="1"/>
    <col min="2316" max="2560" width="8.875" style="11"/>
    <col min="2561" max="2561" width="4.375" style="11" customWidth="1"/>
    <col min="2562" max="2562" width="5.875" style="11" customWidth="1"/>
    <col min="2563" max="2563" width="13.125" style="11" customWidth="1"/>
    <col min="2564" max="2565" width="17.125" style="11" customWidth="1"/>
    <col min="2566" max="2566" width="4.375" style="11" customWidth="1"/>
    <col min="2567" max="2567" width="14.125" style="11" customWidth="1"/>
    <col min="2568" max="2568" width="13.125" style="11" customWidth="1"/>
    <col min="2569" max="2569" width="8.625" style="11" customWidth="1"/>
    <col min="2570" max="2570" width="13" style="11" bestFit="1" customWidth="1"/>
    <col min="2571" max="2571" width="2.375" style="11" customWidth="1"/>
    <col min="2572" max="2816" width="8.875" style="11"/>
    <col min="2817" max="2817" width="4.375" style="11" customWidth="1"/>
    <col min="2818" max="2818" width="5.875" style="11" customWidth="1"/>
    <col min="2819" max="2819" width="13.125" style="11" customWidth="1"/>
    <col min="2820" max="2821" width="17.125" style="11" customWidth="1"/>
    <col min="2822" max="2822" width="4.375" style="11" customWidth="1"/>
    <col min="2823" max="2823" width="14.125" style="11" customWidth="1"/>
    <col min="2824" max="2824" width="13.125" style="11" customWidth="1"/>
    <col min="2825" max="2825" width="8.625" style="11" customWidth="1"/>
    <col min="2826" max="2826" width="13" style="11" bestFit="1" customWidth="1"/>
    <col min="2827" max="2827" width="2.375" style="11" customWidth="1"/>
    <col min="2828" max="3072" width="8.875" style="11"/>
    <col min="3073" max="3073" width="4.375" style="11" customWidth="1"/>
    <col min="3074" max="3074" width="5.875" style="11" customWidth="1"/>
    <col min="3075" max="3075" width="13.125" style="11" customWidth="1"/>
    <col min="3076" max="3077" width="17.125" style="11" customWidth="1"/>
    <col min="3078" max="3078" width="4.375" style="11" customWidth="1"/>
    <col min="3079" max="3079" width="14.125" style="11" customWidth="1"/>
    <col min="3080" max="3080" width="13.125" style="11" customWidth="1"/>
    <col min="3081" max="3081" width="8.625" style="11" customWidth="1"/>
    <col min="3082" max="3082" width="13" style="11" bestFit="1" customWidth="1"/>
    <col min="3083" max="3083" width="2.375" style="11" customWidth="1"/>
    <col min="3084" max="3328" width="8.875" style="11"/>
    <col min="3329" max="3329" width="4.375" style="11" customWidth="1"/>
    <col min="3330" max="3330" width="5.875" style="11" customWidth="1"/>
    <col min="3331" max="3331" width="13.125" style="11" customWidth="1"/>
    <col min="3332" max="3333" width="17.125" style="11" customWidth="1"/>
    <col min="3334" max="3334" width="4.375" style="11" customWidth="1"/>
    <col min="3335" max="3335" width="14.125" style="11" customWidth="1"/>
    <col min="3336" max="3336" width="13.125" style="11" customWidth="1"/>
    <col min="3337" max="3337" width="8.625" style="11" customWidth="1"/>
    <col min="3338" max="3338" width="13" style="11" bestFit="1" customWidth="1"/>
    <col min="3339" max="3339" width="2.375" style="11" customWidth="1"/>
    <col min="3340" max="3584" width="8.875" style="11"/>
    <col min="3585" max="3585" width="4.375" style="11" customWidth="1"/>
    <col min="3586" max="3586" width="5.875" style="11" customWidth="1"/>
    <col min="3587" max="3587" width="13.125" style="11" customWidth="1"/>
    <col min="3588" max="3589" width="17.125" style="11" customWidth="1"/>
    <col min="3590" max="3590" width="4.375" style="11" customWidth="1"/>
    <col min="3591" max="3591" width="14.125" style="11" customWidth="1"/>
    <col min="3592" max="3592" width="13.125" style="11" customWidth="1"/>
    <col min="3593" max="3593" width="8.625" style="11" customWidth="1"/>
    <col min="3594" max="3594" width="13" style="11" bestFit="1" customWidth="1"/>
    <col min="3595" max="3595" width="2.375" style="11" customWidth="1"/>
    <col min="3596" max="3840" width="8.875" style="11"/>
    <col min="3841" max="3841" width="4.375" style="11" customWidth="1"/>
    <col min="3842" max="3842" width="5.875" style="11" customWidth="1"/>
    <col min="3843" max="3843" width="13.125" style="11" customWidth="1"/>
    <col min="3844" max="3845" width="17.125" style="11" customWidth="1"/>
    <col min="3846" max="3846" width="4.375" style="11" customWidth="1"/>
    <col min="3847" max="3847" width="14.125" style="11" customWidth="1"/>
    <col min="3848" max="3848" width="13.125" style="11" customWidth="1"/>
    <col min="3849" max="3849" width="8.625" style="11" customWidth="1"/>
    <col min="3850" max="3850" width="13" style="11" bestFit="1" customWidth="1"/>
    <col min="3851" max="3851" width="2.375" style="11" customWidth="1"/>
    <col min="3852" max="4096" width="8.875" style="11"/>
    <col min="4097" max="4097" width="4.375" style="11" customWidth="1"/>
    <col min="4098" max="4098" width="5.875" style="11" customWidth="1"/>
    <col min="4099" max="4099" width="13.125" style="11" customWidth="1"/>
    <col min="4100" max="4101" width="17.125" style="11" customWidth="1"/>
    <col min="4102" max="4102" width="4.375" style="11" customWidth="1"/>
    <col min="4103" max="4103" width="14.125" style="11" customWidth="1"/>
    <col min="4104" max="4104" width="13.125" style="11" customWidth="1"/>
    <col min="4105" max="4105" width="8.625" style="11" customWidth="1"/>
    <col min="4106" max="4106" width="13" style="11" bestFit="1" customWidth="1"/>
    <col min="4107" max="4107" width="2.375" style="11" customWidth="1"/>
    <col min="4108" max="4352" width="8.875" style="11"/>
    <col min="4353" max="4353" width="4.375" style="11" customWidth="1"/>
    <col min="4354" max="4354" width="5.875" style="11" customWidth="1"/>
    <col min="4355" max="4355" width="13.125" style="11" customWidth="1"/>
    <col min="4356" max="4357" width="17.125" style="11" customWidth="1"/>
    <col min="4358" max="4358" width="4.375" style="11" customWidth="1"/>
    <col min="4359" max="4359" width="14.125" style="11" customWidth="1"/>
    <col min="4360" max="4360" width="13.125" style="11" customWidth="1"/>
    <col min="4361" max="4361" width="8.625" style="11" customWidth="1"/>
    <col min="4362" max="4362" width="13" style="11" bestFit="1" customWidth="1"/>
    <col min="4363" max="4363" width="2.375" style="11" customWidth="1"/>
    <col min="4364" max="4608" width="8.875" style="11"/>
    <col min="4609" max="4609" width="4.375" style="11" customWidth="1"/>
    <col min="4610" max="4610" width="5.875" style="11" customWidth="1"/>
    <col min="4611" max="4611" width="13.125" style="11" customWidth="1"/>
    <col min="4612" max="4613" width="17.125" style="11" customWidth="1"/>
    <col min="4614" max="4614" width="4.375" style="11" customWidth="1"/>
    <col min="4615" max="4615" width="14.125" style="11" customWidth="1"/>
    <col min="4616" max="4616" width="13.125" style="11" customWidth="1"/>
    <col min="4617" max="4617" width="8.625" style="11" customWidth="1"/>
    <col min="4618" max="4618" width="13" style="11" bestFit="1" customWidth="1"/>
    <col min="4619" max="4619" width="2.375" style="11" customWidth="1"/>
    <col min="4620" max="4864" width="8.875" style="11"/>
    <col min="4865" max="4865" width="4.375" style="11" customWidth="1"/>
    <col min="4866" max="4866" width="5.875" style="11" customWidth="1"/>
    <col min="4867" max="4867" width="13.125" style="11" customWidth="1"/>
    <col min="4868" max="4869" width="17.125" style="11" customWidth="1"/>
    <col min="4870" max="4870" width="4.375" style="11" customWidth="1"/>
    <col min="4871" max="4871" width="14.125" style="11" customWidth="1"/>
    <col min="4872" max="4872" width="13.125" style="11" customWidth="1"/>
    <col min="4873" max="4873" width="8.625" style="11" customWidth="1"/>
    <col min="4874" max="4874" width="13" style="11" bestFit="1" customWidth="1"/>
    <col min="4875" max="4875" width="2.375" style="11" customWidth="1"/>
    <col min="4876" max="5120" width="8.875" style="11"/>
    <col min="5121" max="5121" width="4.375" style="11" customWidth="1"/>
    <col min="5122" max="5122" width="5.875" style="11" customWidth="1"/>
    <col min="5123" max="5123" width="13.125" style="11" customWidth="1"/>
    <col min="5124" max="5125" width="17.125" style="11" customWidth="1"/>
    <col min="5126" max="5126" width="4.375" style="11" customWidth="1"/>
    <col min="5127" max="5127" width="14.125" style="11" customWidth="1"/>
    <col min="5128" max="5128" width="13.125" style="11" customWidth="1"/>
    <col min="5129" max="5129" width="8.625" style="11" customWidth="1"/>
    <col min="5130" max="5130" width="13" style="11" bestFit="1" customWidth="1"/>
    <col min="5131" max="5131" width="2.375" style="11" customWidth="1"/>
    <col min="5132" max="5376" width="8.875" style="11"/>
    <col min="5377" max="5377" width="4.375" style="11" customWidth="1"/>
    <col min="5378" max="5378" width="5.875" style="11" customWidth="1"/>
    <col min="5379" max="5379" width="13.125" style="11" customWidth="1"/>
    <col min="5380" max="5381" width="17.125" style="11" customWidth="1"/>
    <col min="5382" max="5382" width="4.375" style="11" customWidth="1"/>
    <col min="5383" max="5383" width="14.125" style="11" customWidth="1"/>
    <col min="5384" max="5384" width="13.125" style="11" customWidth="1"/>
    <col min="5385" max="5385" width="8.625" style="11" customWidth="1"/>
    <col min="5386" max="5386" width="13" style="11" bestFit="1" customWidth="1"/>
    <col min="5387" max="5387" width="2.375" style="11" customWidth="1"/>
    <col min="5388" max="5632" width="8.875" style="11"/>
    <col min="5633" max="5633" width="4.375" style="11" customWidth="1"/>
    <col min="5634" max="5634" width="5.875" style="11" customWidth="1"/>
    <col min="5635" max="5635" width="13.125" style="11" customWidth="1"/>
    <col min="5636" max="5637" width="17.125" style="11" customWidth="1"/>
    <col min="5638" max="5638" width="4.375" style="11" customWidth="1"/>
    <col min="5639" max="5639" width="14.125" style="11" customWidth="1"/>
    <col min="5640" max="5640" width="13.125" style="11" customWidth="1"/>
    <col min="5641" max="5641" width="8.625" style="11" customWidth="1"/>
    <col min="5642" max="5642" width="13" style="11" bestFit="1" customWidth="1"/>
    <col min="5643" max="5643" width="2.375" style="11" customWidth="1"/>
    <col min="5644" max="5888" width="8.875" style="11"/>
    <col min="5889" max="5889" width="4.375" style="11" customWidth="1"/>
    <col min="5890" max="5890" width="5.875" style="11" customWidth="1"/>
    <col min="5891" max="5891" width="13.125" style="11" customWidth="1"/>
    <col min="5892" max="5893" width="17.125" style="11" customWidth="1"/>
    <col min="5894" max="5894" width="4.375" style="11" customWidth="1"/>
    <col min="5895" max="5895" width="14.125" style="11" customWidth="1"/>
    <col min="5896" max="5896" width="13.125" style="11" customWidth="1"/>
    <col min="5897" max="5897" width="8.625" style="11" customWidth="1"/>
    <col min="5898" max="5898" width="13" style="11" bestFit="1" customWidth="1"/>
    <col min="5899" max="5899" width="2.375" style="11" customWidth="1"/>
    <col min="5900" max="6144" width="8.875" style="11"/>
    <col min="6145" max="6145" width="4.375" style="11" customWidth="1"/>
    <col min="6146" max="6146" width="5.875" style="11" customWidth="1"/>
    <col min="6147" max="6147" width="13.125" style="11" customWidth="1"/>
    <col min="6148" max="6149" width="17.125" style="11" customWidth="1"/>
    <col min="6150" max="6150" width="4.375" style="11" customWidth="1"/>
    <col min="6151" max="6151" width="14.125" style="11" customWidth="1"/>
    <col min="6152" max="6152" width="13.125" style="11" customWidth="1"/>
    <col min="6153" max="6153" width="8.625" style="11" customWidth="1"/>
    <col min="6154" max="6154" width="13" style="11" bestFit="1" customWidth="1"/>
    <col min="6155" max="6155" width="2.375" style="11" customWidth="1"/>
    <col min="6156" max="6400" width="8.875" style="11"/>
    <col min="6401" max="6401" width="4.375" style="11" customWidth="1"/>
    <col min="6402" max="6402" width="5.875" style="11" customWidth="1"/>
    <col min="6403" max="6403" width="13.125" style="11" customWidth="1"/>
    <col min="6404" max="6405" width="17.125" style="11" customWidth="1"/>
    <col min="6406" max="6406" width="4.375" style="11" customWidth="1"/>
    <col min="6407" max="6407" width="14.125" style="11" customWidth="1"/>
    <col min="6408" max="6408" width="13.125" style="11" customWidth="1"/>
    <col min="6409" max="6409" width="8.625" style="11" customWidth="1"/>
    <col min="6410" max="6410" width="13" style="11" bestFit="1" customWidth="1"/>
    <col min="6411" max="6411" width="2.375" style="11" customWidth="1"/>
    <col min="6412" max="6656" width="8.875" style="11"/>
    <col min="6657" max="6657" width="4.375" style="11" customWidth="1"/>
    <col min="6658" max="6658" width="5.875" style="11" customWidth="1"/>
    <col min="6659" max="6659" width="13.125" style="11" customWidth="1"/>
    <col min="6660" max="6661" width="17.125" style="11" customWidth="1"/>
    <col min="6662" max="6662" width="4.375" style="11" customWidth="1"/>
    <col min="6663" max="6663" width="14.125" style="11" customWidth="1"/>
    <col min="6664" max="6664" width="13.125" style="11" customWidth="1"/>
    <col min="6665" max="6665" width="8.625" style="11" customWidth="1"/>
    <col min="6666" max="6666" width="13" style="11" bestFit="1" customWidth="1"/>
    <col min="6667" max="6667" width="2.375" style="11" customWidth="1"/>
    <col min="6668" max="6912" width="8.875" style="11"/>
    <col min="6913" max="6913" width="4.375" style="11" customWidth="1"/>
    <col min="6914" max="6914" width="5.875" style="11" customWidth="1"/>
    <col min="6915" max="6915" width="13.125" style="11" customWidth="1"/>
    <col min="6916" max="6917" width="17.125" style="11" customWidth="1"/>
    <col min="6918" max="6918" width="4.375" style="11" customWidth="1"/>
    <col min="6919" max="6919" width="14.125" style="11" customWidth="1"/>
    <col min="6920" max="6920" width="13.125" style="11" customWidth="1"/>
    <col min="6921" max="6921" width="8.625" style="11" customWidth="1"/>
    <col min="6922" max="6922" width="13" style="11" bestFit="1" customWidth="1"/>
    <col min="6923" max="6923" width="2.375" style="11" customWidth="1"/>
    <col min="6924" max="7168" width="8.875" style="11"/>
    <col min="7169" max="7169" width="4.375" style="11" customWidth="1"/>
    <col min="7170" max="7170" width="5.875" style="11" customWidth="1"/>
    <col min="7171" max="7171" width="13.125" style="11" customWidth="1"/>
    <col min="7172" max="7173" width="17.125" style="11" customWidth="1"/>
    <col min="7174" max="7174" width="4.375" style="11" customWidth="1"/>
    <col min="7175" max="7175" width="14.125" style="11" customWidth="1"/>
    <col min="7176" max="7176" width="13.125" style="11" customWidth="1"/>
    <col min="7177" max="7177" width="8.625" style="11" customWidth="1"/>
    <col min="7178" max="7178" width="13" style="11" bestFit="1" customWidth="1"/>
    <col min="7179" max="7179" width="2.375" style="11" customWidth="1"/>
    <col min="7180" max="7424" width="8.875" style="11"/>
    <col min="7425" max="7425" width="4.375" style="11" customWidth="1"/>
    <col min="7426" max="7426" width="5.875" style="11" customWidth="1"/>
    <col min="7427" max="7427" width="13.125" style="11" customWidth="1"/>
    <col min="7428" max="7429" width="17.125" style="11" customWidth="1"/>
    <col min="7430" max="7430" width="4.375" style="11" customWidth="1"/>
    <col min="7431" max="7431" width="14.125" style="11" customWidth="1"/>
    <col min="7432" max="7432" width="13.125" style="11" customWidth="1"/>
    <col min="7433" max="7433" width="8.625" style="11" customWidth="1"/>
    <col min="7434" max="7434" width="13" style="11" bestFit="1" customWidth="1"/>
    <col min="7435" max="7435" width="2.375" style="11" customWidth="1"/>
    <col min="7436" max="7680" width="8.875" style="11"/>
    <col min="7681" max="7681" width="4.375" style="11" customWidth="1"/>
    <col min="7682" max="7682" width="5.875" style="11" customWidth="1"/>
    <col min="7683" max="7683" width="13.125" style="11" customWidth="1"/>
    <col min="7684" max="7685" width="17.125" style="11" customWidth="1"/>
    <col min="7686" max="7686" width="4.375" style="11" customWidth="1"/>
    <col min="7687" max="7687" width="14.125" style="11" customWidth="1"/>
    <col min="7688" max="7688" width="13.125" style="11" customWidth="1"/>
    <col min="7689" max="7689" width="8.625" style="11" customWidth="1"/>
    <col min="7690" max="7690" width="13" style="11" bestFit="1" customWidth="1"/>
    <col min="7691" max="7691" width="2.375" style="11" customWidth="1"/>
    <col min="7692" max="7936" width="8.875" style="11"/>
    <col min="7937" max="7937" width="4.375" style="11" customWidth="1"/>
    <col min="7938" max="7938" width="5.875" style="11" customWidth="1"/>
    <col min="7939" max="7939" width="13.125" style="11" customWidth="1"/>
    <col min="7940" max="7941" width="17.125" style="11" customWidth="1"/>
    <col min="7942" max="7942" width="4.375" style="11" customWidth="1"/>
    <col min="7943" max="7943" width="14.125" style="11" customWidth="1"/>
    <col min="7944" max="7944" width="13.125" style="11" customWidth="1"/>
    <col min="7945" max="7945" width="8.625" style="11" customWidth="1"/>
    <col min="7946" max="7946" width="13" style="11" bestFit="1" customWidth="1"/>
    <col min="7947" max="7947" width="2.375" style="11" customWidth="1"/>
    <col min="7948" max="8192" width="8.875" style="11"/>
    <col min="8193" max="8193" width="4.375" style="11" customWidth="1"/>
    <col min="8194" max="8194" width="5.875" style="11" customWidth="1"/>
    <col min="8195" max="8195" width="13.125" style="11" customWidth="1"/>
    <col min="8196" max="8197" width="17.125" style="11" customWidth="1"/>
    <col min="8198" max="8198" width="4.375" style="11" customWidth="1"/>
    <col min="8199" max="8199" width="14.125" style="11" customWidth="1"/>
    <col min="8200" max="8200" width="13.125" style="11" customWidth="1"/>
    <col min="8201" max="8201" width="8.625" style="11" customWidth="1"/>
    <col min="8202" max="8202" width="13" style="11" bestFit="1" customWidth="1"/>
    <col min="8203" max="8203" width="2.375" style="11" customWidth="1"/>
    <col min="8204" max="8448" width="8.875" style="11"/>
    <col min="8449" max="8449" width="4.375" style="11" customWidth="1"/>
    <col min="8450" max="8450" width="5.875" style="11" customWidth="1"/>
    <col min="8451" max="8451" width="13.125" style="11" customWidth="1"/>
    <col min="8452" max="8453" width="17.125" style="11" customWidth="1"/>
    <col min="8454" max="8454" width="4.375" style="11" customWidth="1"/>
    <col min="8455" max="8455" width="14.125" style="11" customWidth="1"/>
    <col min="8456" max="8456" width="13.125" style="11" customWidth="1"/>
    <col min="8457" max="8457" width="8.625" style="11" customWidth="1"/>
    <col min="8458" max="8458" width="13" style="11" bestFit="1" customWidth="1"/>
    <col min="8459" max="8459" width="2.375" style="11" customWidth="1"/>
    <col min="8460" max="8704" width="8.875" style="11"/>
    <col min="8705" max="8705" width="4.375" style="11" customWidth="1"/>
    <col min="8706" max="8706" width="5.875" style="11" customWidth="1"/>
    <col min="8707" max="8707" width="13.125" style="11" customWidth="1"/>
    <col min="8708" max="8709" width="17.125" style="11" customWidth="1"/>
    <col min="8710" max="8710" width="4.375" style="11" customWidth="1"/>
    <col min="8711" max="8711" width="14.125" style="11" customWidth="1"/>
    <col min="8712" max="8712" width="13.125" style="11" customWidth="1"/>
    <col min="8713" max="8713" width="8.625" style="11" customWidth="1"/>
    <col min="8714" max="8714" width="13" style="11" bestFit="1" customWidth="1"/>
    <col min="8715" max="8715" width="2.375" style="11" customWidth="1"/>
    <col min="8716" max="8960" width="8.875" style="11"/>
    <col min="8961" max="8961" width="4.375" style="11" customWidth="1"/>
    <col min="8962" max="8962" width="5.875" style="11" customWidth="1"/>
    <col min="8963" max="8963" width="13.125" style="11" customWidth="1"/>
    <col min="8964" max="8965" width="17.125" style="11" customWidth="1"/>
    <col min="8966" max="8966" width="4.375" style="11" customWidth="1"/>
    <col min="8967" max="8967" width="14.125" style="11" customWidth="1"/>
    <col min="8968" max="8968" width="13.125" style="11" customWidth="1"/>
    <col min="8969" max="8969" width="8.625" style="11" customWidth="1"/>
    <col min="8970" max="8970" width="13" style="11" bestFit="1" customWidth="1"/>
    <col min="8971" max="8971" width="2.375" style="11" customWidth="1"/>
    <col min="8972" max="9216" width="8.875" style="11"/>
    <col min="9217" max="9217" width="4.375" style="11" customWidth="1"/>
    <col min="9218" max="9218" width="5.875" style="11" customWidth="1"/>
    <col min="9219" max="9219" width="13.125" style="11" customWidth="1"/>
    <col min="9220" max="9221" width="17.125" style="11" customWidth="1"/>
    <col min="9222" max="9222" width="4.375" style="11" customWidth="1"/>
    <col min="9223" max="9223" width="14.125" style="11" customWidth="1"/>
    <col min="9224" max="9224" width="13.125" style="11" customWidth="1"/>
    <col min="9225" max="9225" width="8.625" style="11" customWidth="1"/>
    <col min="9226" max="9226" width="13" style="11" bestFit="1" customWidth="1"/>
    <col min="9227" max="9227" width="2.375" style="11" customWidth="1"/>
    <col min="9228" max="9472" width="8.875" style="11"/>
    <col min="9473" max="9473" width="4.375" style="11" customWidth="1"/>
    <col min="9474" max="9474" width="5.875" style="11" customWidth="1"/>
    <col min="9475" max="9475" width="13.125" style="11" customWidth="1"/>
    <col min="9476" max="9477" width="17.125" style="11" customWidth="1"/>
    <col min="9478" max="9478" width="4.375" style="11" customWidth="1"/>
    <col min="9479" max="9479" width="14.125" style="11" customWidth="1"/>
    <col min="9480" max="9480" width="13.125" style="11" customWidth="1"/>
    <col min="9481" max="9481" width="8.625" style="11" customWidth="1"/>
    <col min="9482" max="9482" width="13" style="11" bestFit="1" customWidth="1"/>
    <col min="9483" max="9483" width="2.375" style="11" customWidth="1"/>
    <col min="9484" max="9728" width="8.875" style="11"/>
    <col min="9729" max="9729" width="4.375" style="11" customWidth="1"/>
    <col min="9730" max="9730" width="5.875" style="11" customWidth="1"/>
    <col min="9731" max="9731" width="13.125" style="11" customWidth="1"/>
    <col min="9732" max="9733" width="17.125" style="11" customWidth="1"/>
    <col min="9734" max="9734" width="4.375" style="11" customWidth="1"/>
    <col min="9735" max="9735" width="14.125" style="11" customWidth="1"/>
    <col min="9736" max="9736" width="13.125" style="11" customWidth="1"/>
    <col min="9737" max="9737" width="8.625" style="11" customWidth="1"/>
    <col min="9738" max="9738" width="13" style="11" bestFit="1" customWidth="1"/>
    <col min="9739" max="9739" width="2.375" style="11" customWidth="1"/>
    <col min="9740" max="9984" width="8.875" style="11"/>
    <col min="9985" max="9985" width="4.375" style="11" customWidth="1"/>
    <col min="9986" max="9986" width="5.875" style="11" customWidth="1"/>
    <col min="9987" max="9987" width="13.125" style="11" customWidth="1"/>
    <col min="9988" max="9989" width="17.125" style="11" customWidth="1"/>
    <col min="9990" max="9990" width="4.375" style="11" customWidth="1"/>
    <col min="9991" max="9991" width="14.125" style="11" customWidth="1"/>
    <col min="9992" max="9992" width="13.125" style="11" customWidth="1"/>
    <col min="9993" max="9993" width="8.625" style="11" customWidth="1"/>
    <col min="9994" max="9994" width="13" style="11" bestFit="1" customWidth="1"/>
    <col min="9995" max="9995" width="2.375" style="11" customWidth="1"/>
    <col min="9996" max="10240" width="8.875" style="11"/>
    <col min="10241" max="10241" width="4.375" style="11" customWidth="1"/>
    <col min="10242" max="10242" width="5.875" style="11" customWidth="1"/>
    <col min="10243" max="10243" width="13.125" style="11" customWidth="1"/>
    <col min="10244" max="10245" width="17.125" style="11" customWidth="1"/>
    <col min="10246" max="10246" width="4.375" style="11" customWidth="1"/>
    <col min="10247" max="10247" width="14.125" style="11" customWidth="1"/>
    <col min="10248" max="10248" width="13.125" style="11" customWidth="1"/>
    <col min="10249" max="10249" width="8.625" style="11" customWidth="1"/>
    <col min="10250" max="10250" width="13" style="11" bestFit="1" customWidth="1"/>
    <col min="10251" max="10251" width="2.375" style="11" customWidth="1"/>
    <col min="10252" max="10496" width="8.875" style="11"/>
    <col min="10497" max="10497" width="4.375" style="11" customWidth="1"/>
    <col min="10498" max="10498" width="5.875" style="11" customWidth="1"/>
    <col min="10499" max="10499" width="13.125" style="11" customWidth="1"/>
    <col min="10500" max="10501" width="17.125" style="11" customWidth="1"/>
    <col min="10502" max="10502" width="4.375" style="11" customWidth="1"/>
    <col min="10503" max="10503" width="14.125" style="11" customWidth="1"/>
    <col min="10504" max="10504" width="13.125" style="11" customWidth="1"/>
    <col min="10505" max="10505" width="8.625" style="11" customWidth="1"/>
    <col min="10506" max="10506" width="13" style="11" bestFit="1" customWidth="1"/>
    <col min="10507" max="10507" width="2.375" style="11" customWidth="1"/>
    <col min="10508" max="10752" width="8.875" style="11"/>
    <col min="10753" max="10753" width="4.375" style="11" customWidth="1"/>
    <col min="10754" max="10754" width="5.875" style="11" customWidth="1"/>
    <col min="10755" max="10755" width="13.125" style="11" customWidth="1"/>
    <col min="10756" max="10757" width="17.125" style="11" customWidth="1"/>
    <col min="10758" max="10758" width="4.375" style="11" customWidth="1"/>
    <col min="10759" max="10759" width="14.125" style="11" customWidth="1"/>
    <col min="10760" max="10760" width="13.125" style="11" customWidth="1"/>
    <col min="10761" max="10761" width="8.625" style="11" customWidth="1"/>
    <col min="10762" max="10762" width="13" style="11" bestFit="1" customWidth="1"/>
    <col min="10763" max="10763" width="2.375" style="11" customWidth="1"/>
    <col min="10764" max="11008" width="8.875" style="11"/>
    <col min="11009" max="11009" width="4.375" style="11" customWidth="1"/>
    <col min="11010" max="11010" width="5.875" style="11" customWidth="1"/>
    <col min="11011" max="11011" width="13.125" style="11" customWidth="1"/>
    <col min="11012" max="11013" width="17.125" style="11" customWidth="1"/>
    <col min="11014" max="11014" width="4.375" style="11" customWidth="1"/>
    <col min="11015" max="11015" width="14.125" style="11" customWidth="1"/>
    <col min="11016" max="11016" width="13.125" style="11" customWidth="1"/>
    <col min="11017" max="11017" width="8.625" style="11" customWidth="1"/>
    <col min="11018" max="11018" width="13" style="11" bestFit="1" customWidth="1"/>
    <col min="11019" max="11019" width="2.375" style="11" customWidth="1"/>
    <col min="11020" max="11264" width="8.875" style="11"/>
    <col min="11265" max="11265" width="4.375" style="11" customWidth="1"/>
    <col min="11266" max="11266" width="5.875" style="11" customWidth="1"/>
    <col min="11267" max="11267" width="13.125" style="11" customWidth="1"/>
    <col min="11268" max="11269" width="17.125" style="11" customWidth="1"/>
    <col min="11270" max="11270" width="4.375" style="11" customWidth="1"/>
    <col min="11271" max="11271" width="14.125" style="11" customWidth="1"/>
    <col min="11272" max="11272" width="13.125" style="11" customWidth="1"/>
    <col min="11273" max="11273" width="8.625" style="11" customWidth="1"/>
    <col min="11274" max="11274" width="13" style="11" bestFit="1" customWidth="1"/>
    <col min="11275" max="11275" width="2.375" style="11" customWidth="1"/>
    <col min="11276" max="11520" width="8.875" style="11"/>
    <col min="11521" max="11521" width="4.375" style="11" customWidth="1"/>
    <col min="11522" max="11522" width="5.875" style="11" customWidth="1"/>
    <col min="11523" max="11523" width="13.125" style="11" customWidth="1"/>
    <col min="11524" max="11525" width="17.125" style="11" customWidth="1"/>
    <col min="11526" max="11526" width="4.375" style="11" customWidth="1"/>
    <col min="11527" max="11527" width="14.125" style="11" customWidth="1"/>
    <col min="11528" max="11528" width="13.125" style="11" customWidth="1"/>
    <col min="11529" max="11529" width="8.625" style="11" customWidth="1"/>
    <col min="11530" max="11530" width="13" style="11" bestFit="1" customWidth="1"/>
    <col min="11531" max="11531" width="2.375" style="11" customWidth="1"/>
    <col min="11532" max="11776" width="8.875" style="11"/>
    <col min="11777" max="11777" width="4.375" style="11" customWidth="1"/>
    <col min="11778" max="11778" width="5.875" style="11" customWidth="1"/>
    <col min="11779" max="11779" width="13.125" style="11" customWidth="1"/>
    <col min="11780" max="11781" width="17.125" style="11" customWidth="1"/>
    <col min="11782" max="11782" width="4.375" style="11" customWidth="1"/>
    <col min="11783" max="11783" width="14.125" style="11" customWidth="1"/>
    <col min="11784" max="11784" width="13.125" style="11" customWidth="1"/>
    <col min="11785" max="11785" width="8.625" style="11" customWidth="1"/>
    <col min="11786" max="11786" width="13" style="11" bestFit="1" customWidth="1"/>
    <col min="11787" max="11787" width="2.375" style="11" customWidth="1"/>
    <col min="11788" max="12032" width="8.875" style="11"/>
    <col min="12033" max="12033" width="4.375" style="11" customWidth="1"/>
    <col min="12034" max="12034" width="5.875" style="11" customWidth="1"/>
    <col min="12035" max="12035" width="13.125" style="11" customWidth="1"/>
    <col min="12036" max="12037" width="17.125" style="11" customWidth="1"/>
    <col min="12038" max="12038" width="4.375" style="11" customWidth="1"/>
    <col min="12039" max="12039" width="14.125" style="11" customWidth="1"/>
    <col min="12040" max="12040" width="13.125" style="11" customWidth="1"/>
    <col min="12041" max="12041" width="8.625" style="11" customWidth="1"/>
    <col min="12042" max="12042" width="13" style="11" bestFit="1" customWidth="1"/>
    <col min="12043" max="12043" width="2.375" style="11" customWidth="1"/>
    <col min="12044" max="12288" width="8.875" style="11"/>
    <col min="12289" max="12289" width="4.375" style="11" customWidth="1"/>
    <col min="12290" max="12290" width="5.875" style="11" customWidth="1"/>
    <col min="12291" max="12291" width="13.125" style="11" customWidth="1"/>
    <col min="12292" max="12293" width="17.125" style="11" customWidth="1"/>
    <col min="12294" max="12294" width="4.375" style="11" customWidth="1"/>
    <col min="12295" max="12295" width="14.125" style="11" customWidth="1"/>
    <col min="12296" max="12296" width="13.125" style="11" customWidth="1"/>
    <col min="12297" max="12297" width="8.625" style="11" customWidth="1"/>
    <col min="12298" max="12298" width="13" style="11" bestFit="1" customWidth="1"/>
    <col min="12299" max="12299" width="2.375" style="11" customWidth="1"/>
    <col min="12300" max="12544" width="8.875" style="11"/>
    <col min="12545" max="12545" width="4.375" style="11" customWidth="1"/>
    <col min="12546" max="12546" width="5.875" style="11" customWidth="1"/>
    <col min="12547" max="12547" width="13.125" style="11" customWidth="1"/>
    <col min="12548" max="12549" width="17.125" style="11" customWidth="1"/>
    <col min="12550" max="12550" width="4.375" style="11" customWidth="1"/>
    <col min="12551" max="12551" width="14.125" style="11" customWidth="1"/>
    <col min="12552" max="12552" width="13.125" style="11" customWidth="1"/>
    <col min="12553" max="12553" width="8.625" style="11" customWidth="1"/>
    <col min="12554" max="12554" width="13" style="11" bestFit="1" customWidth="1"/>
    <col min="12555" max="12555" width="2.375" style="11" customWidth="1"/>
    <col min="12556" max="12800" width="8.875" style="11"/>
    <col min="12801" max="12801" width="4.375" style="11" customWidth="1"/>
    <col min="12802" max="12802" width="5.875" style="11" customWidth="1"/>
    <col min="12803" max="12803" width="13.125" style="11" customWidth="1"/>
    <col min="12804" max="12805" width="17.125" style="11" customWidth="1"/>
    <col min="12806" max="12806" width="4.375" style="11" customWidth="1"/>
    <col min="12807" max="12807" width="14.125" style="11" customWidth="1"/>
    <col min="12808" max="12808" width="13.125" style="11" customWidth="1"/>
    <col min="12809" max="12809" width="8.625" style="11" customWidth="1"/>
    <col min="12810" max="12810" width="13" style="11" bestFit="1" customWidth="1"/>
    <col min="12811" max="12811" width="2.375" style="11" customWidth="1"/>
    <col min="12812" max="13056" width="8.875" style="11"/>
    <col min="13057" max="13057" width="4.375" style="11" customWidth="1"/>
    <col min="13058" max="13058" width="5.875" style="11" customWidth="1"/>
    <col min="13059" max="13059" width="13.125" style="11" customWidth="1"/>
    <col min="13060" max="13061" width="17.125" style="11" customWidth="1"/>
    <col min="13062" max="13062" width="4.375" style="11" customWidth="1"/>
    <col min="13063" max="13063" width="14.125" style="11" customWidth="1"/>
    <col min="13064" max="13064" width="13.125" style="11" customWidth="1"/>
    <col min="13065" max="13065" width="8.625" style="11" customWidth="1"/>
    <col min="13066" max="13066" width="13" style="11" bestFit="1" customWidth="1"/>
    <col min="13067" max="13067" width="2.375" style="11" customWidth="1"/>
    <col min="13068" max="13312" width="8.875" style="11"/>
    <col min="13313" max="13313" width="4.375" style="11" customWidth="1"/>
    <col min="13314" max="13314" width="5.875" style="11" customWidth="1"/>
    <col min="13315" max="13315" width="13.125" style="11" customWidth="1"/>
    <col min="13316" max="13317" width="17.125" style="11" customWidth="1"/>
    <col min="13318" max="13318" width="4.375" style="11" customWidth="1"/>
    <col min="13319" max="13319" width="14.125" style="11" customWidth="1"/>
    <col min="13320" max="13320" width="13.125" style="11" customWidth="1"/>
    <col min="13321" max="13321" width="8.625" style="11" customWidth="1"/>
    <col min="13322" max="13322" width="13" style="11" bestFit="1" customWidth="1"/>
    <col min="13323" max="13323" width="2.375" style="11" customWidth="1"/>
    <col min="13324" max="13568" width="8.875" style="11"/>
    <col min="13569" max="13569" width="4.375" style="11" customWidth="1"/>
    <col min="13570" max="13570" width="5.875" style="11" customWidth="1"/>
    <col min="13571" max="13571" width="13.125" style="11" customWidth="1"/>
    <col min="13572" max="13573" width="17.125" style="11" customWidth="1"/>
    <col min="13574" max="13574" width="4.375" style="11" customWidth="1"/>
    <col min="13575" max="13575" width="14.125" style="11" customWidth="1"/>
    <col min="13576" max="13576" width="13.125" style="11" customWidth="1"/>
    <col min="13577" max="13577" width="8.625" style="11" customWidth="1"/>
    <col min="13578" max="13578" width="13" style="11" bestFit="1" customWidth="1"/>
    <col min="13579" max="13579" width="2.375" style="11" customWidth="1"/>
    <col min="13580" max="13824" width="8.875" style="11"/>
    <col min="13825" max="13825" width="4.375" style="11" customWidth="1"/>
    <col min="13826" max="13826" width="5.875" style="11" customWidth="1"/>
    <col min="13827" max="13827" width="13.125" style="11" customWidth="1"/>
    <col min="13828" max="13829" width="17.125" style="11" customWidth="1"/>
    <col min="13830" max="13830" width="4.375" style="11" customWidth="1"/>
    <col min="13831" max="13831" width="14.125" style="11" customWidth="1"/>
    <col min="13832" max="13832" width="13.125" style="11" customWidth="1"/>
    <col min="13833" max="13833" width="8.625" style="11" customWidth="1"/>
    <col min="13834" max="13834" width="13" style="11" bestFit="1" customWidth="1"/>
    <col min="13835" max="13835" width="2.375" style="11" customWidth="1"/>
    <col min="13836" max="14080" width="8.875" style="11"/>
    <col min="14081" max="14081" width="4.375" style="11" customWidth="1"/>
    <col min="14082" max="14082" width="5.875" style="11" customWidth="1"/>
    <col min="14083" max="14083" width="13.125" style="11" customWidth="1"/>
    <col min="14084" max="14085" width="17.125" style="11" customWidth="1"/>
    <col min="14086" max="14086" width="4.375" style="11" customWidth="1"/>
    <col min="14087" max="14087" width="14.125" style="11" customWidth="1"/>
    <col min="14088" max="14088" width="13.125" style="11" customWidth="1"/>
    <col min="14089" max="14089" width="8.625" style="11" customWidth="1"/>
    <col min="14090" max="14090" width="13" style="11" bestFit="1" customWidth="1"/>
    <col min="14091" max="14091" width="2.375" style="11" customWidth="1"/>
    <col min="14092" max="14336" width="8.875" style="11"/>
    <col min="14337" max="14337" width="4.375" style="11" customWidth="1"/>
    <col min="14338" max="14338" width="5.875" style="11" customWidth="1"/>
    <col min="14339" max="14339" width="13.125" style="11" customWidth="1"/>
    <col min="14340" max="14341" width="17.125" style="11" customWidth="1"/>
    <col min="14342" max="14342" width="4.375" style="11" customWidth="1"/>
    <col min="14343" max="14343" width="14.125" style="11" customWidth="1"/>
    <col min="14344" max="14344" width="13.125" style="11" customWidth="1"/>
    <col min="14345" max="14345" width="8.625" style="11" customWidth="1"/>
    <col min="14346" max="14346" width="13" style="11" bestFit="1" customWidth="1"/>
    <col min="14347" max="14347" width="2.375" style="11" customWidth="1"/>
    <col min="14348" max="14592" width="8.875" style="11"/>
    <col min="14593" max="14593" width="4.375" style="11" customWidth="1"/>
    <col min="14594" max="14594" width="5.875" style="11" customWidth="1"/>
    <col min="14595" max="14595" width="13.125" style="11" customWidth="1"/>
    <col min="14596" max="14597" width="17.125" style="11" customWidth="1"/>
    <col min="14598" max="14598" width="4.375" style="11" customWidth="1"/>
    <col min="14599" max="14599" width="14.125" style="11" customWidth="1"/>
    <col min="14600" max="14600" width="13.125" style="11" customWidth="1"/>
    <col min="14601" max="14601" width="8.625" style="11" customWidth="1"/>
    <col min="14602" max="14602" width="13" style="11" bestFit="1" customWidth="1"/>
    <col min="14603" max="14603" width="2.375" style="11" customWidth="1"/>
    <col min="14604" max="14848" width="8.875" style="11"/>
    <col min="14849" max="14849" width="4.375" style="11" customWidth="1"/>
    <col min="14850" max="14850" width="5.875" style="11" customWidth="1"/>
    <col min="14851" max="14851" width="13.125" style="11" customWidth="1"/>
    <col min="14852" max="14853" width="17.125" style="11" customWidth="1"/>
    <col min="14854" max="14854" width="4.375" style="11" customWidth="1"/>
    <col min="14855" max="14855" width="14.125" style="11" customWidth="1"/>
    <col min="14856" max="14856" width="13.125" style="11" customWidth="1"/>
    <col min="14857" max="14857" width="8.625" style="11" customWidth="1"/>
    <col min="14858" max="14858" width="13" style="11" bestFit="1" customWidth="1"/>
    <col min="14859" max="14859" width="2.375" style="11" customWidth="1"/>
    <col min="14860" max="15104" width="8.875" style="11"/>
    <col min="15105" max="15105" width="4.375" style="11" customWidth="1"/>
    <col min="15106" max="15106" width="5.875" style="11" customWidth="1"/>
    <col min="15107" max="15107" width="13.125" style="11" customWidth="1"/>
    <col min="15108" max="15109" width="17.125" style="11" customWidth="1"/>
    <col min="15110" max="15110" width="4.375" style="11" customWidth="1"/>
    <col min="15111" max="15111" width="14.125" style="11" customWidth="1"/>
    <col min="15112" max="15112" width="13.125" style="11" customWidth="1"/>
    <col min="15113" max="15113" width="8.625" style="11" customWidth="1"/>
    <col min="15114" max="15114" width="13" style="11" bestFit="1" customWidth="1"/>
    <col min="15115" max="15115" width="2.375" style="11" customWidth="1"/>
    <col min="15116" max="15360" width="8.875" style="11"/>
    <col min="15361" max="15361" width="4.375" style="11" customWidth="1"/>
    <col min="15362" max="15362" width="5.875" style="11" customWidth="1"/>
    <col min="15363" max="15363" width="13.125" style="11" customWidth="1"/>
    <col min="15364" max="15365" width="17.125" style="11" customWidth="1"/>
    <col min="15366" max="15366" width="4.375" style="11" customWidth="1"/>
    <col min="15367" max="15367" width="14.125" style="11" customWidth="1"/>
    <col min="15368" max="15368" width="13.125" style="11" customWidth="1"/>
    <col min="15369" max="15369" width="8.625" style="11" customWidth="1"/>
    <col min="15370" max="15370" width="13" style="11" bestFit="1" customWidth="1"/>
    <col min="15371" max="15371" width="2.375" style="11" customWidth="1"/>
    <col min="15372" max="15616" width="8.875" style="11"/>
    <col min="15617" max="15617" width="4.375" style="11" customWidth="1"/>
    <col min="15618" max="15618" width="5.875" style="11" customWidth="1"/>
    <col min="15619" max="15619" width="13.125" style="11" customWidth="1"/>
    <col min="15620" max="15621" width="17.125" style="11" customWidth="1"/>
    <col min="15622" max="15622" width="4.375" style="11" customWidth="1"/>
    <col min="15623" max="15623" width="14.125" style="11" customWidth="1"/>
    <col min="15624" max="15624" width="13.125" style="11" customWidth="1"/>
    <col min="15625" max="15625" width="8.625" style="11" customWidth="1"/>
    <col min="15626" max="15626" width="13" style="11" bestFit="1" customWidth="1"/>
    <col min="15627" max="15627" width="2.375" style="11" customWidth="1"/>
    <col min="15628" max="15872" width="8.875" style="11"/>
    <col min="15873" max="15873" width="4.375" style="11" customWidth="1"/>
    <col min="15874" max="15874" width="5.875" style="11" customWidth="1"/>
    <col min="15875" max="15875" width="13.125" style="11" customWidth="1"/>
    <col min="15876" max="15877" width="17.125" style="11" customWidth="1"/>
    <col min="15878" max="15878" width="4.375" style="11" customWidth="1"/>
    <col min="15879" max="15879" width="14.125" style="11" customWidth="1"/>
    <col min="15880" max="15880" width="13.125" style="11" customWidth="1"/>
    <col min="15881" max="15881" width="8.625" style="11" customWidth="1"/>
    <col min="15882" max="15882" width="13" style="11" bestFit="1" customWidth="1"/>
    <col min="15883" max="15883" width="2.375" style="11" customWidth="1"/>
    <col min="15884" max="16128" width="8.875" style="11"/>
    <col min="16129" max="16129" width="4.375" style="11" customWidth="1"/>
    <col min="16130" max="16130" width="5.875" style="11" customWidth="1"/>
    <col min="16131" max="16131" width="13.125" style="11" customWidth="1"/>
    <col min="16132" max="16133" width="17.125" style="11" customWidth="1"/>
    <col min="16134" max="16134" width="4.375" style="11" customWidth="1"/>
    <col min="16135" max="16135" width="14.125" style="11" customWidth="1"/>
    <col min="16136" max="16136" width="13.125" style="11" customWidth="1"/>
    <col min="16137" max="16137" width="8.625" style="11" customWidth="1"/>
    <col min="16138" max="16138" width="13" style="11" bestFit="1" customWidth="1"/>
    <col min="16139" max="16139" width="2.375" style="11" customWidth="1"/>
    <col min="16140" max="16384" width="8.875" style="11"/>
  </cols>
  <sheetData>
    <row r="1" spans="2:10" ht="24.75" x14ac:dyDescent="0.45">
      <c r="B1" s="308">
        <f>参加申込書!D7</f>
        <v>0</v>
      </c>
      <c r="C1" s="308"/>
      <c r="D1" s="308"/>
      <c r="E1" s="308"/>
      <c r="F1" s="308"/>
      <c r="G1" s="308"/>
      <c r="H1" s="308"/>
    </row>
    <row r="2" spans="2:10" x14ac:dyDescent="0.45">
      <c r="B2" s="13" t="s">
        <v>109</v>
      </c>
      <c r="C2" s="14"/>
      <c r="F2" s="15"/>
      <c r="G2" s="15"/>
      <c r="H2" s="24">
        <f>SUM(I5:I7)</f>
        <v>0</v>
      </c>
      <c r="I2" s="15"/>
      <c r="J2" s="15"/>
    </row>
    <row r="3" spans="2:10" x14ac:dyDescent="0.45">
      <c r="B3" s="331" t="s">
        <v>110</v>
      </c>
      <c r="C3" s="331" t="s">
        <v>87</v>
      </c>
      <c r="D3" s="348" t="s">
        <v>111</v>
      </c>
      <c r="E3" s="349"/>
      <c r="F3" s="350" t="s">
        <v>89</v>
      </c>
      <c r="G3" s="351"/>
      <c r="H3" s="352"/>
      <c r="I3" s="15"/>
      <c r="J3" s="16"/>
    </row>
    <row r="4" spans="2:10" x14ac:dyDescent="0.45">
      <c r="B4" s="332"/>
      <c r="C4" s="332"/>
      <c r="D4" s="353" t="s">
        <v>90</v>
      </c>
      <c r="E4" s="354"/>
      <c r="F4" s="353"/>
      <c r="G4" s="354"/>
      <c r="H4" s="355"/>
      <c r="I4" s="15"/>
      <c r="J4" s="15"/>
    </row>
    <row r="5" spans="2:10" x14ac:dyDescent="0.45">
      <c r="B5" s="331">
        <v>1</v>
      </c>
      <c r="C5" s="333"/>
      <c r="D5" s="17"/>
      <c r="E5" s="18"/>
      <c r="F5" s="341"/>
      <c r="G5" s="342"/>
      <c r="H5" s="343"/>
      <c r="I5" s="181">
        <f>IF(COUNTA(C5:H6)&lt;=5,0,1)</f>
        <v>0</v>
      </c>
      <c r="J5" s="15"/>
    </row>
    <row r="6" spans="2:10" ht="22.5" x14ac:dyDescent="0.45">
      <c r="B6" s="332"/>
      <c r="C6" s="334"/>
      <c r="D6" s="19"/>
      <c r="E6" s="20"/>
      <c r="F6" s="344"/>
      <c r="G6" s="345"/>
      <c r="H6" s="346"/>
      <c r="I6" s="181"/>
      <c r="J6" s="15"/>
    </row>
    <row r="7" spans="2:10" ht="18.75" customHeight="1" x14ac:dyDescent="0.45">
      <c r="B7" s="331">
        <v>2</v>
      </c>
      <c r="C7" s="333"/>
      <c r="D7" s="17"/>
      <c r="E7" s="18"/>
      <c r="F7" s="341"/>
      <c r="G7" s="342"/>
      <c r="H7" s="343"/>
      <c r="I7" s="181">
        <f>IF(COUNTA(C7:H8)&lt;=5,0,1)</f>
        <v>0</v>
      </c>
      <c r="J7" s="15"/>
    </row>
    <row r="8" spans="2:10" ht="22.5" x14ac:dyDescent="0.45">
      <c r="B8" s="332"/>
      <c r="C8" s="334"/>
      <c r="D8" s="19"/>
      <c r="E8" s="20"/>
      <c r="F8" s="344"/>
      <c r="G8" s="345"/>
      <c r="H8" s="346"/>
      <c r="I8" s="25"/>
      <c r="J8" s="15"/>
    </row>
    <row r="9" spans="2:10" ht="22.5" x14ac:dyDescent="0.45">
      <c r="B9" s="21"/>
      <c r="C9" s="21"/>
      <c r="D9" s="26"/>
      <c r="E9" s="26"/>
      <c r="F9" s="27"/>
      <c r="G9" s="27"/>
      <c r="H9" s="27"/>
      <c r="I9" s="15"/>
      <c r="J9" s="15"/>
    </row>
    <row r="10" spans="2:10" x14ac:dyDescent="0.45">
      <c r="B10" s="11" t="s">
        <v>112</v>
      </c>
    </row>
  </sheetData>
  <sheetProtection password="C3A9" sheet="1" objects="1" scenarios="1"/>
  <mergeCells count="12">
    <mergeCell ref="B1:H1"/>
    <mergeCell ref="B3:B4"/>
    <mergeCell ref="C3:C4"/>
    <mergeCell ref="D3:E3"/>
    <mergeCell ref="F3:H4"/>
    <mergeCell ref="D4:E4"/>
    <mergeCell ref="B5:B6"/>
    <mergeCell ref="C5:C6"/>
    <mergeCell ref="F5:H6"/>
    <mergeCell ref="B7:B8"/>
    <mergeCell ref="C7:C8"/>
    <mergeCell ref="F7:H8"/>
  </mergeCells>
  <phoneticPr fontId="1"/>
  <dataValidations count="2">
    <dataValidation type="list" allowBlank="1" showInputMessage="1" showErrorMessage="1" sqref="WVK983045:WVK983049 C65541:C65545 IY65541:IY65545 SU65541:SU65545 ACQ65541:ACQ65545 AMM65541:AMM65545 AWI65541:AWI65545 BGE65541:BGE65545 BQA65541:BQA65545 BZW65541:BZW65545 CJS65541:CJS65545 CTO65541:CTO65545 DDK65541:DDK65545 DNG65541:DNG65545 DXC65541:DXC65545 EGY65541:EGY65545 EQU65541:EQU65545 FAQ65541:FAQ65545 FKM65541:FKM65545 FUI65541:FUI65545 GEE65541:GEE65545 GOA65541:GOA65545 GXW65541:GXW65545 HHS65541:HHS65545 HRO65541:HRO65545 IBK65541:IBK65545 ILG65541:ILG65545 IVC65541:IVC65545 JEY65541:JEY65545 JOU65541:JOU65545 JYQ65541:JYQ65545 KIM65541:KIM65545 KSI65541:KSI65545 LCE65541:LCE65545 LMA65541:LMA65545 LVW65541:LVW65545 MFS65541:MFS65545 MPO65541:MPO65545 MZK65541:MZK65545 NJG65541:NJG65545 NTC65541:NTC65545 OCY65541:OCY65545 OMU65541:OMU65545 OWQ65541:OWQ65545 PGM65541:PGM65545 PQI65541:PQI65545 QAE65541:QAE65545 QKA65541:QKA65545 QTW65541:QTW65545 RDS65541:RDS65545 RNO65541:RNO65545 RXK65541:RXK65545 SHG65541:SHG65545 SRC65541:SRC65545 TAY65541:TAY65545 TKU65541:TKU65545 TUQ65541:TUQ65545 UEM65541:UEM65545 UOI65541:UOI65545 UYE65541:UYE65545 VIA65541:VIA65545 VRW65541:VRW65545 WBS65541:WBS65545 WLO65541:WLO65545 WVK65541:WVK65545 C131077:C131081 IY131077:IY131081 SU131077:SU131081 ACQ131077:ACQ131081 AMM131077:AMM131081 AWI131077:AWI131081 BGE131077:BGE131081 BQA131077:BQA131081 BZW131077:BZW131081 CJS131077:CJS131081 CTO131077:CTO131081 DDK131077:DDK131081 DNG131077:DNG131081 DXC131077:DXC131081 EGY131077:EGY131081 EQU131077:EQU131081 FAQ131077:FAQ131081 FKM131077:FKM131081 FUI131077:FUI131081 GEE131077:GEE131081 GOA131077:GOA131081 GXW131077:GXW131081 HHS131077:HHS131081 HRO131077:HRO131081 IBK131077:IBK131081 ILG131077:ILG131081 IVC131077:IVC131081 JEY131077:JEY131081 JOU131077:JOU131081 JYQ131077:JYQ131081 KIM131077:KIM131081 KSI131077:KSI131081 LCE131077:LCE131081 LMA131077:LMA131081 LVW131077:LVW131081 MFS131077:MFS131081 MPO131077:MPO131081 MZK131077:MZK131081 NJG131077:NJG131081 NTC131077:NTC131081 OCY131077:OCY131081 OMU131077:OMU131081 OWQ131077:OWQ131081 PGM131077:PGM131081 PQI131077:PQI131081 QAE131077:QAE131081 QKA131077:QKA131081 QTW131077:QTW131081 RDS131077:RDS131081 RNO131077:RNO131081 RXK131077:RXK131081 SHG131077:SHG131081 SRC131077:SRC131081 TAY131077:TAY131081 TKU131077:TKU131081 TUQ131077:TUQ131081 UEM131077:UEM131081 UOI131077:UOI131081 UYE131077:UYE131081 VIA131077:VIA131081 VRW131077:VRW131081 WBS131077:WBS131081 WLO131077:WLO131081 WVK131077:WVK131081 C196613:C196617 IY196613:IY196617 SU196613:SU196617 ACQ196613:ACQ196617 AMM196613:AMM196617 AWI196613:AWI196617 BGE196613:BGE196617 BQA196613:BQA196617 BZW196613:BZW196617 CJS196613:CJS196617 CTO196613:CTO196617 DDK196613:DDK196617 DNG196613:DNG196617 DXC196613:DXC196617 EGY196613:EGY196617 EQU196613:EQU196617 FAQ196613:FAQ196617 FKM196613:FKM196617 FUI196613:FUI196617 GEE196613:GEE196617 GOA196613:GOA196617 GXW196613:GXW196617 HHS196613:HHS196617 HRO196613:HRO196617 IBK196613:IBK196617 ILG196613:ILG196617 IVC196613:IVC196617 JEY196613:JEY196617 JOU196613:JOU196617 JYQ196613:JYQ196617 KIM196613:KIM196617 KSI196613:KSI196617 LCE196613:LCE196617 LMA196613:LMA196617 LVW196613:LVW196617 MFS196613:MFS196617 MPO196613:MPO196617 MZK196613:MZK196617 NJG196613:NJG196617 NTC196613:NTC196617 OCY196613:OCY196617 OMU196613:OMU196617 OWQ196613:OWQ196617 PGM196613:PGM196617 PQI196613:PQI196617 QAE196613:QAE196617 QKA196613:QKA196617 QTW196613:QTW196617 RDS196613:RDS196617 RNO196613:RNO196617 RXK196613:RXK196617 SHG196613:SHG196617 SRC196613:SRC196617 TAY196613:TAY196617 TKU196613:TKU196617 TUQ196613:TUQ196617 UEM196613:UEM196617 UOI196613:UOI196617 UYE196613:UYE196617 VIA196613:VIA196617 VRW196613:VRW196617 WBS196613:WBS196617 WLO196613:WLO196617 WVK196613:WVK196617 C262149:C262153 IY262149:IY262153 SU262149:SU262153 ACQ262149:ACQ262153 AMM262149:AMM262153 AWI262149:AWI262153 BGE262149:BGE262153 BQA262149:BQA262153 BZW262149:BZW262153 CJS262149:CJS262153 CTO262149:CTO262153 DDK262149:DDK262153 DNG262149:DNG262153 DXC262149:DXC262153 EGY262149:EGY262153 EQU262149:EQU262153 FAQ262149:FAQ262153 FKM262149:FKM262153 FUI262149:FUI262153 GEE262149:GEE262153 GOA262149:GOA262153 GXW262149:GXW262153 HHS262149:HHS262153 HRO262149:HRO262153 IBK262149:IBK262153 ILG262149:ILG262153 IVC262149:IVC262153 JEY262149:JEY262153 JOU262149:JOU262153 JYQ262149:JYQ262153 KIM262149:KIM262153 KSI262149:KSI262153 LCE262149:LCE262153 LMA262149:LMA262153 LVW262149:LVW262153 MFS262149:MFS262153 MPO262149:MPO262153 MZK262149:MZK262153 NJG262149:NJG262153 NTC262149:NTC262153 OCY262149:OCY262153 OMU262149:OMU262153 OWQ262149:OWQ262153 PGM262149:PGM262153 PQI262149:PQI262153 QAE262149:QAE262153 QKA262149:QKA262153 QTW262149:QTW262153 RDS262149:RDS262153 RNO262149:RNO262153 RXK262149:RXK262153 SHG262149:SHG262153 SRC262149:SRC262153 TAY262149:TAY262153 TKU262149:TKU262153 TUQ262149:TUQ262153 UEM262149:UEM262153 UOI262149:UOI262153 UYE262149:UYE262153 VIA262149:VIA262153 VRW262149:VRW262153 WBS262149:WBS262153 WLO262149:WLO262153 WVK262149:WVK262153 C327685:C327689 IY327685:IY327689 SU327685:SU327689 ACQ327685:ACQ327689 AMM327685:AMM327689 AWI327685:AWI327689 BGE327685:BGE327689 BQA327685:BQA327689 BZW327685:BZW327689 CJS327685:CJS327689 CTO327685:CTO327689 DDK327685:DDK327689 DNG327685:DNG327689 DXC327685:DXC327689 EGY327685:EGY327689 EQU327685:EQU327689 FAQ327685:FAQ327689 FKM327685:FKM327689 FUI327685:FUI327689 GEE327685:GEE327689 GOA327685:GOA327689 GXW327685:GXW327689 HHS327685:HHS327689 HRO327685:HRO327689 IBK327685:IBK327689 ILG327685:ILG327689 IVC327685:IVC327689 JEY327685:JEY327689 JOU327685:JOU327689 JYQ327685:JYQ327689 KIM327685:KIM327689 KSI327685:KSI327689 LCE327685:LCE327689 LMA327685:LMA327689 LVW327685:LVW327689 MFS327685:MFS327689 MPO327685:MPO327689 MZK327685:MZK327689 NJG327685:NJG327689 NTC327685:NTC327689 OCY327685:OCY327689 OMU327685:OMU327689 OWQ327685:OWQ327689 PGM327685:PGM327689 PQI327685:PQI327689 QAE327685:QAE327689 QKA327685:QKA327689 QTW327685:QTW327689 RDS327685:RDS327689 RNO327685:RNO327689 RXK327685:RXK327689 SHG327685:SHG327689 SRC327685:SRC327689 TAY327685:TAY327689 TKU327685:TKU327689 TUQ327685:TUQ327689 UEM327685:UEM327689 UOI327685:UOI327689 UYE327685:UYE327689 VIA327685:VIA327689 VRW327685:VRW327689 WBS327685:WBS327689 WLO327685:WLO327689 WVK327685:WVK327689 C393221:C393225 IY393221:IY393225 SU393221:SU393225 ACQ393221:ACQ393225 AMM393221:AMM393225 AWI393221:AWI393225 BGE393221:BGE393225 BQA393221:BQA393225 BZW393221:BZW393225 CJS393221:CJS393225 CTO393221:CTO393225 DDK393221:DDK393225 DNG393221:DNG393225 DXC393221:DXC393225 EGY393221:EGY393225 EQU393221:EQU393225 FAQ393221:FAQ393225 FKM393221:FKM393225 FUI393221:FUI393225 GEE393221:GEE393225 GOA393221:GOA393225 GXW393221:GXW393225 HHS393221:HHS393225 HRO393221:HRO393225 IBK393221:IBK393225 ILG393221:ILG393225 IVC393221:IVC393225 JEY393221:JEY393225 JOU393221:JOU393225 JYQ393221:JYQ393225 KIM393221:KIM393225 KSI393221:KSI393225 LCE393221:LCE393225 LMA393221:LMA393225 LVW393221:LVW393225 MFS393221:MFS393225 MPO393221:MPO393225 MZK393221:MZK393225 NJG393221:NJG393225 NTC393221:NTC393225 OCY393221:OCY393225 OMU393221:OMU393225 OWQ393221:OWQ393225 PGM393221:PGM393225 PQI393221:PQI393225 QAE393221:QAE393225 QKA393221:QKA393225 QTW393221:QTW393225 RDS393221:RDS393225 RNO393221:RNO393225 RXK393221:RXK393225 SHG393221:SHG393225 SRC393221:SRC393225 TAY393221:TAY393225 TKU393221:TKU393225 TUQ393221:TUQ393225 UEM393221:UEM393225 UOI393221:UOI393225 UYE393221:UYE393225 VIA393221:VIA393225 VRW393221:VRW393225 WBS393221:WBS393225 WLO393221:WLO393225 WVK393221:WVK393225 C458757:C458761 IY458757:IY458761 SU458757:SU458761 ACQ458757:ACQ458761 AMM458757:AMM458761 AWI458757:AWI458761 BGE458757:BGE458761 BQA458757:BQA458761 BZW458757:BZW458761 CJS458757:CJS458761 CTO458757:CTO458761 DDK458757:DDK458761 DNG458757:DNG458761 DXC458757:DXC458761 EGY458757:EGY458761 EQU458757:EQU458761 FAQ458757:FAQ458761 FKM458757:FKM458761 FUI458757:FUI458761 GEE458757:GEE458761 GOA458757:GOA458761 GXW458757:GXW458761 HHS458757:HHS458761 HRO458757:HRO458761 IBK458757:IBK458761 ILG458757:ILG458761 IVC458757:IVC458761 JEY458757:JEY458761 JOU458757:JOU458761 JYQ458757:JYQ458761 KIM458757:KIM458761 KSI458757:KSI458761 LCE458757:LCE458761 LMA458757:LMA458761 LVW458757:LVW458761 MFS458757:MFS458761 MPO458757:MPO458761 MZK458757:MZK458761 NJG458757:NJG458761 NTC458757:NTC458761 OCY458757:OCY458761 OMU458757:OMU458761 OWQ458757:OWQ458761 PGM458757:PGM458761 PQI458757:PQI458761 QAE458757:QAE458761 QKA458757:QKA458761 QTW458757:QTW458761 RDS458757:RDS458761 RNO458757:RNO458761 RXK458757:RXK458761 SHG458757:SHG458761 SRC458757:SRC458761 TAY458757:TAY458761 TKU458757:TKU458761 TUQ458757:TUQ458761 UEM458757:UEM458761 UOI458757:UOI458761 UYE458757:UYE458761 VIA458757:VIA458761 VRW458757:VRW458761 WBS458757:WBS458761 WLO458757:WLO458761 WVK458757:WVK458761 C524293:C524297 IY524293:IY524297 SU524293:SU524297 ACQ524293:ACQ524297 AMM524293:AMM524297 AWI524293:AWI524297 BGE524293:BGE524297 BQA524293:BQA524297 BZW524293:BZW524297 CJS524293:CJS524297 CTO524293:CTO524297 DDK524293:DDK524297 DNG524293:DNG524297 DXC524293:DXC524297 EGY524293:EGY524297 EQU524293:EQU524297 FAQ524293:FAQ524297 FKM524293:FKM524297 FUI524293:FUI524297 GEE524293:GEE524297 GOA524293:GOA524297 GXW524293:GXW524297 HHS524293:HHS524297 HRO524293:HRO524297 IBK524293:IBK524297 ILG524293:ILG524297 IVC524293:IVC524297 JEY524293:JEY524297 JOU524293:JOU524297 JYQ524293:JYQ524297 KIM524293:KIM524297 KSI524293:KSI524297 LCE524293:LCE524297 LMA524293:LMA524297 LVW524293:LVW524297 MFS524293:MFS524297 MPO524293:MPO524297 MZK524293:MZK524297 NJG524293:NJG524297 NTC524293:NTC524297 OCY524293:OCY524297 OMU524293:OMU524297 OWQ524293:OWQ524297 PGM524293:PGM524297 PQI524293:PQI524297 QAE524293:QAE524297 QKA524293:QKA524297 QTW524293:QTW524297 RDS524293:RDS524297 RNO524293:RNO524297 RXK524293:RXK524297 SHG524293:SHG524297 SRC524293:SRC524297 TAY524293:TAY524297 TKU524293:TKU524297 TUQ524293:TUQ524297 UEM524293:UEM524297 UOI524293:UOI524297 UYE524293:UYE524297 VIA524293:VIA524297 VRW524293:VRW524297 WBS524293:WBS524297 WLO524293:WLO524297 WVK524293:WVK524297 C589829:C589833 IY589829:IY589833 SU589829:SU589833 ACQ589829:ACQ589833 AMM589829:AMM589833 AWI589829:AWI589833 BGE589829:BGE589833 BQA589829:BQA589833 BZW589829:BZW589833 CJS589829:CJS589833 CTO589829:CTO589833 DDK589829:DDK589833 DNG589829:DNG589833 DXC589829:DXC589833 EGY589829:EGY589833 EQU589829:EQU589833 FAQ589829:FAQ589833 FKM589829:FKM589833 FUI589829:FUI589833 GEE589829:GEE589833 GOA589829:GOA589833 GXW589829:GXW589833 HHS589829:HHS589833 HRO589829:HRO589833 IBK589829:IBK589833 ILG589829:ILG589833 IVC589829:IVC589833 JEY589829:JEY589833 JOU589829:JOU589833 JYQ589829:JYQ589833 KIM589829:KIM589833 KSI589829:KSI589833 LCE589829:LCE589833 LMA589829:LMA589833 LVW589829:LVW589833 MFS589829:MFS589833 MPO589829:MPO589833 MZK589829:MZK589833 NJG589829:NJG589833 NTC589829:NTC589833 OCY589829:OCY589833 OMU589829:OMU589833 OWQ589829:OWQ589833 PGM589829:PGM589833 PQI589829:PQI589833 QAE589829:QAE589833 QKA589829:QKA589833 QTW589829:QTW589833 RDS589829:RDS589833 RNO589829:RNO589833 RXK589829:RXK589833 SHG589829:SHG589833 SRC589829:SRC589833 TAY589829:TAY589833 TKU589829:TKU589833 TUQ589829:TUQ589833 UEM589829:UEM589833 UOI589829:UOI589833 UYE589829:UYE589833 VIA589829:VIA589833 VRW589829:VRW589833 WBS589829:WBS589833 WLO589829:WLO589833 WVK589829:WVK589833 C655365:C655369 IY655365:IY655369 SU655365:SU655369 ACQ655365:ACQ655369 AMM655365:AMM655369 AWI655365:AWI655369 BGE655365:BGE655369 BQA655365:BQA655369 BZW655365:BZW655369 CJS655365:CJS655369 CTO655365:CTO655369 DDK655365:DDK655369 DNG655365:DNG655369 DXC655365:DXC655369 EGY655365:EGY655369 EQU655365:EQU655369 FAQ655365:FAQ655369 FKM655365:FKM655369 FUI655365:FUI655369 GEE655365:GEE655369 GOA655365:GOA655369 GXW655365:GXW655369 HHS655365:HHS655369 HRO655365:HRO655369 IBK655365:IBK655369 ILG655365:ILG655369 IVC655365:IVC655369 JEY655365:JEY655369 JOU655365:JOU655369 JYQ655365:JYQ655369 KIM655365:KIM655369 KSI655365:KSI655369 LCE655365:LCE655369 LMA655365:LMA655369 LVW655365:LVW655369 MFS655365:MFS655369 MPO655365:MPO655369 MZK655365:MZK655369 NJG655365:NJG655369 NTC655365:NTC655369 OCY655365:OCY655369 OMU655365:OMU655369 OWQ655365:OWQ655369 PGM655365:PGM655369 PQI655365:PQI655369 QAE655365:QAE655369 QKA655365:QKA655369 QTW655365:QTW655369 RDS655365:RDS655369 RNO655365:RNO655369 RXK655365:RXK655369 SHG655365:SHG655369 SRC655365:SRC655369 TAY655365:TAY655369 TKU655365:TKU655369 TUQ655365:TUQ655369 UEM655365:UEM655369 UOI655365:UOI655369 UYE655365:UYE655369 VIA655365:VIA655369 VRW655365:VRW655369 WBS655365:WBS655369 WLO655365:WLO655369 WVK655365:WVK655369 C720901:C720905 IY720901:IY720905 SU720901:SU720905 ACQ720901:ACQ720905 AMM720901:AMM720905 AWI720901:AWI720905 BGE720901:BGE720905 BQA720901:BQA720905 BZW720901:BZW720905 CJS720901:CJS720905 CTO720901:CTO720905 DDK720901:DDK720905 DNG720901:DNG720905 DXC720901:DXC720905 EGY720901:EGY720905 EQU720901:EQU720905 FAQ720901:FAQ720905 FKM720901:FKM720905 FUI720901:FUI720905 GEE720901:GEE720905 GOA720901:GOA720905 GXW720901:GXW720905 HHS720901:HHS720905 HRO720901:HRO720905 IBK720901:IBK720905 ILG720901:ILG720905 IVC720901:IVC720905 JEY720901:JEY720905 JOU720901:JOU720905 JYQ720901:JYQ720905 KIM720901:KIM720905 KSI720901:KSI720905 LCE720901:LCE720905 LMA720901:LMA720905 LVW720901:LVW720905 MFS720901:MFS720905 MPO720901:MPO720905 MZK720901:MZK720905 NJG720901:NJG720905 NTC720901:NTC720905 OCY720901:OCY720905 OMU720901:OMU720905 OWQ720901:OWQ720905 PGM720901:PGM720905 PQI720901:PQI720905 QAE720901:QAE720905 QKA720901:QKA720905 QTW720901:QTW720905 RDS720901:RDS720905 RNO720901:RNO720905 RXK720901:RXK720905 SHG720901:SHG720905 SRC720901:SRC720905 TAY720901:TAY720905 TKU720901:TKU720905 TUQ720901:TUQ720905 UEM720901:UEM720905 UOI720901:UOI720905 UYE720901:UYE720905 VIA720901:VIA720905 VRW720901:VRW720905 WBS720901:WBS720905 WLO720901:WLO720905 WVK720901:WVK720905 C786437:C786441 IY786437:IY786441 SU786437:SU786441 ACQ786437:ACQ786441 AMM786437:AMM786441 AWI786437:AWI786441 BGE786437:BGE786441 BQA786437:BQA786441 BZW786437:BZW786441 CJS786437:CJS786441 CTO786437:CTO786441 DDK786437:DDK786441 DNG786437:DNG786441 DXC786437:DXC786441 EGY786437:EGY786441 EQU786437:EQU786441 FAQ786437:FAQ786441 FKM786437:FKM786441 FUI786437:FUI786441 GEE786437:GEE786441 GOA786437:GOA786441 GXW786437:GXW786441 HHS786437:HHS786441 HRO786437:HRO786441 IBK786437:IBK786441 ILG786437:ILG786441 IVC786437:IVC786441 JEY786437:JEY786441 JOU786437:JOU786441 JYQ786437:JYQ786441 KIM786437:KIM786441 KSI786437:KSI786441 LCE786437:LCE786441 LMA786437:LMA786441 LVW786437:LVW786441 MFS786437:MFS786441 MPO786437:MPO786441 MZK786437:MZK786441 NJG786437:NJG786441 NTC786437:NTC786441 OCY786437:OCY786441 OMU786437:OMU786441 OWQ786437:OWQ786441 PGM786437:PGM786441 PQI786437:PQI786441 QAE786437:QAE786441 QKA786437:QKA786441 QTW786437:QTW786441 RDS786437:RDS786441 RNO786437:RNO786441 RXK786437:RXK786441 SHG786437:SHG786441 SRC786437:SRC786441 TAY786437:TAY786441 TKU786437:TKU786441 TUQ786437:TUQ786441 UEM786437:UEM786441 UOI786437:UOI786441 UYE786437:UYE786441 VIA786437:VIA786441 VRW786437:VRW786441 WBS786437:WBS786441 WLO786437:WLO786441 WVK786437:WVK786441 C851973:C851977 IY851973:IY851977 SU851973:SU851977 ACQ851973:ACQ851977 AMM851973:AMM851977 AWI851973:AWI851977 BGE851973:BGE851977 BQA851973:BQA851977 BZW851973:BZW851977 CJS851973:CJS851977 CTO851973:CTO851977 DDK851973:DDK851977 DNG851973:DNG851977 DXC851973:DXC851977 EGY851973:EGY851977 EQU851973:EQU851977 FAQ851973:FAQ851977 FKM851973:FKM851977 FUI851973:FUI851977 GEE851973:GEE851977 GOA851973:GOA851977 GXW851973:GXW851977 HHS851973:HHS851977 HRO851973:HRO851977 IBK851973:IBK851977 ILG851973:ILG851977 IVC851973:IVC851977 JEY851973:JEY851977 JOU851973:JOU851977 JYQ851973:JYQ851977 KIM851973:KIM851977 KSI851973:KSI851977 LCE851973:LCE851977 LMA851973:LMA851977 LVW851973:LVW851977 MFS851973:MFS851977 MPO851973:MPO851977 MZK851973:MZK851977 NJG851973:NJG851977 NTC851973:NTC851977 OCY851973:OCY851977 OMU851973:OMU851977 OWQ851973:OWQ851977 PGM851973:PGM851977 PQI851973:PQI851977 QAE851973:QAE851977 QKA851973:QKA851977 QTW851973:QTW851977 RDS851973:RDS851977 RNO851973:RNO851977 RXK851973:RXK851977 SHG851973:SHG851977 SRC851973:SRC851977 TAY851973:TAY851977 TKU851973:TKU851977 TUQ851973:TUQ851977 UEM851973:UEM851977 UOI851973:UOI851977 UYE851973:UYE851977 VIA851973:VIA851977 VRW851973:VRW851977 WBS851973:WBS851977 WLO851973:WLO851977 WVK851973:WVK851977 C917509:C917513 IY917509:IY917513 SU917509:SU917513 ACQ917509:ACQ917513 AMM917509:AMM917513 AWI917509:AWI917513 BGE917509:BGE917513 BQA917509:BQA917513 BZW917509:BZW917513 CJS917509:CJS917513 CTO917509:CTO917513 DDK917509:DDK917513 DNG917509:DNG917513 DXC917509:DXC917513 EGY917509:EGY917513 EQU917509:EQU917513 FAQ917509:FAQ917513 FKM917509:FKM917513 FUI917509:FUI917513 GEE917509:GEE917513 GOA917509:GOA917513 GXW917509:GXW917513 HHS917509:HHS917513 HRO917509:HRO917513 IBK917509:IBK917513 ILG917509:ILG917513 IVC917509:IVC917513 JEY917509:JEY917513 JOU917509:JOU917513 JYQ917509:JYQ917513 KIM917509:KIM917513 KSI917509:KSI917513 LCE917509:LCE917513 LMA917509:LMA917513 LVW917509:LVW917513 MFS917509:MFS917513 MPO917509:MPO917513 MZK917509:MZK917513 NJG917509:NJG917513 NTC917509:NTC917513 OCY917509:OCY917513 OMU917509:OMU917513 OWQ917509:OWQ917513 PGM917509:PGM917513 PQI917509:PQI917513 QAE917509:QAE917513 QKA917509:QKA917513 QTW917509:QTW917513 RDS917509:RDS917513 RNO917509:RNO917513 RXK917509:RXK917513 SHG917509:SHG917513 SRC917509:SRC917513 TAY917509:TAY917513 TKU917509:TKU917513 TUQ917509:TUQ917513 UEM917509:UEM917513 UOI917509:UOI917513 UYE917509:UYE917513 VIA917509:VIA917513 VRW917509:VRW917513 WBS917509:WBS917513 WLO917509:WLO917513 WVK917509:WVK917513 C983045:C983049 IY983045:IY983049 SU983045:SU983049 ACQ983045:ACQ983049 AMM983045:AMM983049 AWI983045:AWI983049 BGE983045:BGE983049 BQA983045:BQA983049 BZW983045:BZW983049 CJS983045:CJS983049 CTO983045:CTO983049 DDK983045:DDK983049 DNG983045:DNG983049 DXC983045:DXC983049 EGY983045:EGY983049 EQU983045:EQU983049 FAQ983045:FAQ983049 FKM983045:FKM983049 FUI983045:FUI983049 GEE983045:GEE983049 GOA983045:GOA983049 GXW983045:GXW983049 HHS983045:HHS983049 HRO983045:HRO983049 IBK983045:IBK983049 ILG983045:ILG983049 IVC983045:IVC983049 JEY983045:JEY983049 JOU983045:JOU983049 JYQ983045:JYQ983049 KIM983045:KIM983049 KSI983045:KSI983049 LCE983045:LCE983049 LMA983045:LMA983049 LVW983045:LVW983049 MFS983045:MFS983049 MPO983045:MPO983049 MZK983045:MZK983049 NJG983045:NJG983049 NTC983045:NTC983049 OCY983045:OCY983049 OMU983045:OMU983049 OWQ983045:OWQ983049 PGM983045:PGM983049 PQI983045:PQI983049 QAE983045:QAE983049 QKA983045:QKA983049 QTW983045:QTW983049 RDS983045:RDS983049 RNO983045:RNO983049 RXK983045:RXK983049 SHG983045:SHG983049 SRC983045:SRC983049 TAY983045:TAY983049 TKU983045:TKU983049 TUQ983045:TUQ983049 UEM983045:UEM983049 UOI983045:UOI983049 UYE983045:UYE983049 VIA983045:VIA983049 VRW983045:VRW983049 WBS983045:WBS983049 WLO983045:WLO983049 WVK5:WVK9 WLO5:WLO9 WBS5:WBS9 VRW5:VRW9 VIA5:VIA9 UYE5:UYE9 UOI5:UOI9 UEM5:UEM9 TUQ5:TUQ9 TKU5:TKU9 TAY5:TAY9 SRC5:SRC9 SHG5:SHG9 RXK5:RXK9 RNO5:RNO9 RDS5:RDS9 QTW5:QTW9 QKA5:QKA9 QAE5:QAE9 PQI5:PQI9 PGM5:PGM9 OWQ5:OWQ9 OMU5:OMU9 OCY5:OCY9 NTC5:NTC9 NJG5:NJG9 MZK5:MZK9 MPO5:MPO9 MFS5:MFS9 LVW5:LVW9 LMA5:LMA9 LCE5:LCE9 KSI5:KSI9 KIM5:KIM9 JYQ5:JYQ9 JOU5:JOU9 JEY5:JEY9 IVC5:IVC9 ILG5:ILG9 IBK5:IBK9 HRO5:HRO9 HHS5:HHS9 GXW5:GXW9 GOA5:GOA9 GEE5:GEE9 FUI5:FUI9 FKM5:FKM9 FAQ5:FAQ9 EQU5:EQU9 EGY5:EGY9 DXC5:DXC9 DNG5:DNG9 DDK5:DDK9 CTO5:CTO9 CJS5:CJS9 BZW5:BZW9 BQA5:BQA9 BGE5:BGE9 AWI5:AWI9 AMM5:AMM9 ACQ5:ACQ9 SU5:SU9 IY5:IY9 C9">
      <formula1>"国際,1種"</formula1>
    </dataValidation>
    <dataValidation type="list" allowBlank="1" showInputMessage="1" showErrorMessage="1" sqref="C5:C8">
      <formula1>"国際,1種,2種,3種"</formula1>
    </dataValidation>
  </dataValidations>
  <pageMargins left="0.7" right="0.7" top="0.75" bottom="0.75" header="0.3" footer="0.3"/>
  <pageSetup paperSize="9" orientation="portrait" horizontalDpi="300" verticalDpi="300"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7030A0"/>
  </sheetPr>
  <dimension ref="A1:Q62"/>
  <sheetViews>
    <sheetView view="pageBreakPreview" topLeftCell="A16" zoomScaleNormal="100" zoomScaleSheetLayoutView="100" workbookViewId="0">
      <selection activeCell="L26" sqref="L26"/>
    </sheetView>
  </sheetViews>
  <sheetFormatPr defaultColWidth="8.875" defaultRowHeight="18.75" x14ac:dyDescent="0.45"/>
  <cols>
    <col min="1" max="2" width="4.375" style="30" customWidth="1"/>
    <col min="3" max="3" width="5.875" style="30" customWidth="1"/>
    <col min="4" max="4" width="14.125" style="30" customWidth="1"/>
    <col min="5" max="5" width="8.625" style="30" customWidth="1"/>
    <col min="6" max="8" width="6.625" style="30" customWidth="1"/>
    <col min="9" max="9" width="5.375" style="30" customWidth="1"/>
    <col min="10" max="10" width="9.125" style="30" customWidth="1"/>
    <col min="11" max="11" width="6.625" style="30" customWidth="1"/>
    <col min="12" max="12" width="13.125" style="32" customWidth="1"/>
    <col min="13" max="13" width="6.625" style="30" customWidth="1"/>
    <col min="14" max="14" width="2.375" style="30" customWidth="1"/>
    <col min="15" max="15" width="27.625" style="30" bestFit="1" customWidth="1"/>
    <col min="16" max="256" width="8.875" style="30"/>
    <col min="257" max="258" width="4.375" style="30" customWidth="1"/>
    <col min="259" max="259" width="5.875" style="30" customWidth="1"/>
    <col min="260" max="260" width="14.125" style="30" customWidth="1"/>
    <col min="261" max="261" width="8.625" style="30" customWidth="1"/>
    <col min="262" max="264" width="6.625" style="30" customWidth="1"/>
    <col min="265" max="265" width="5.375" style="30" customWidth="1"/>
    <col min="266" max="266" width="9.125" style="30" customWidth="1"/>
    <col min="267" max="267" width="6.625" style="30" customWidth="1"/>
    <col min="268" max="268" width="13.125" style="30" customWidth="1"/>
    <col min="269" max="269" width="6.625" style="30" customWidth="1"/>
    <col min="270" max="270" width="2.375" style="30" customWidth="1"/>
    <col min="271" max="271" width="27.625" style="30" bestFit="1" customWidth="1"/>
    <col min="272" max="512" width="8.875" style="30"/>
    <col min="513" max="514" width="4.375" style="30" customWidth="1"/>
    <col min="515" max="515" width="5.875" style="30" customWidth="1"/>
    <col min="516" max="516" width="14.125" style="30" customWidth="1"/>
    <col min="517" max="517" width="8.625" style="30" customWidth="1"/>
    <col min="518" max="520" width="6.625" style="30" customWidth="1"/>
    <col min="521" max="521" width="5.375" style="30" customWidth="1"/>
    <col min="522" max="522" width="9.125" style="30" customWidth="1"/>
    <col min="523" max="523" width="6.625" style="30" customWidth="1"/>
    <col min="524" max="524" width="13.125" style="30" customWidth="1"/>
    <col min="525" max="525" width="6.625" style="30" customWidth="1"/>
    <col min="526" max="526" width="2.375" style="30" customWidth="1"/>
    <col min="527" max="527" width="27.625" style="30" bestFit="1" customWidth="1"/>
    <col min="528" max="768" width="8.875" style="30"/>
    <col min="769" max="770" width="4.375" style="30" customWidth="1"/>
    <col min="771" max="771" width="5.875" style="30" customWidth="1"/>
    <col min="772" max="772" width="14.125" style="30" customWidth="1"/>
    <col min="773" max="773" width="8.625" style="30" customWidth="1"/>
    <col min="774" max="776" width="6.625" style="30" customWidth="1"/>
    <col min="777" max="777" width="5.375" style="30" customWidth="1"/>
    <col min="778" max="778" width="9.125" style="30" customWidth="1"/>
    <col min="779" max="779" width="6.625" style="30" customWidth="1"/>
    <col min="780" max="780" width="13.125" style="30" customWidth="1"/>
    <col min="781" max="781" width="6.625" style="30" customWidth="1"/>
    <col min="782" max="782" width="2.375" style="30" customWidth="1"/>
    <col min="783" max="783" width="27.625" style="30" bestFit="1" customWidth="1"/>
    <col min="784" max="1024" width="8.875" style="30"/>
    <col min="1025" max="1026" width="4.375" style="30" customWidth="1"/>
    <col min="1027" max="1027" width="5.875" style="30" customWidth="1"/>
    <col min="1028" max="1028" width="14.125" style="30" customWidth="1"/>
    <col min="1029" max="1029" width="8.625" style="30" customWidth="1"/>
    <col min="1030" max="1032" width="6.625" style="30" customWidth="1"/>
    <col min="1033" max="1033" width="5.375" style="30" customWidth="1"/>
    <col min="1034" max="1034" width="9.125" style="30" customWidth="1"/>
    <col min="1035" max="1035" width="6.625" style="30" customWidth="1"/>
    <col min="1036" max="1036" width="13.125" style="30" customWidth="1"/>
    <col min="1037" max="1037" width="6.625" style="30" customWidth="1"/>
    <col min="1038" max="1038" width="2.375" style="30" customWidth="1"/>
    <col min="1039" max="1039" width="27.625" style="30" bestFit="1" customWidth="1"/>
    <col min="1040" max="1280" width="8.875" style="30"/>
    <col min="1281" max="1282" width="4.375" style="30" customWidth="1"/>
    <col min="1283" max="1283" width="5.875" style="30" customWidth="1"/>
    <col min="1284" max="1284" width="14.125" style="30" customWidth="1"/>
    <col min="1285" max="1285" width="8.625" style="30" customWidth="1"/>
    <col min="1286" max="1288" width="6.625" style="30" customWidth="1"/>
    <col min="1289" max="1289" width="5.375" style="30" customWidth="1"/>
    <col min="1290" max="1290" width="9.125" style="30" customWidth="1"/>
    <col min="1291" max="1291" width="6.625" style="30" customWidth="1"/>
    <col min="1292" max="1292" width="13.125" style="30" customWidth="1"/>
    <col min="1293" max="1293" width="6.625" style="30" customWidth="1"/>
    <col min="1294" max="1294" width="2.375" style="30" customWidth="1"/>
    <col min="1295" max="1295" width="27.625" style="30" bestFit="1" customWidth="1"/>
    <col min="1296" max="1536" width="8.875" style="30"/>
    <col min="1537" max="1538" width="4.375" style="30" customWidth="1"/>
    <col min="1539" max="1539" width="5.875" style="30" customWidth="1"/>
    <col min="1540" max="1540" width="14.125" style="30" customWidth="1"/>
    <col min="1541" max="1541" width="8.625" style="30" customWidth="1"/>
    <col min="1542" max="1544" width="6.625" style="30" customWidth="1"/>
    <col min="1545" max="1545" width="5.375" style="30" customWidth="1"/>
    <col min="1546" max="1546" width="9.125" style="30" customWidth="1"/>
    <col min="1547" max="1547" width="6.625" style="30" customWidth="1"/>
    <col min="1548" max="1548" width="13.125" style="30" customWidth="1"/>
    <col min="1549" max="1549" width="6.625" style="30" customWidth="1"/>
    <col min="1550" max="1550" width="2.375" style="30" customWidth="1"/>
    <col min="1551" max="1551" width="27.625" style="30" bestFit="1" customWidth="1"/>
    <col min="1552" max="1792" width="8.875" style="30"/>
    <col min="1793" max="1794" width="4.375" style="30" customWidth="1"/>
    <col min="1795" max="1795" width="5.875" style="30" customWidth="1"/>
    <col min="1796" max="1796" width="14.125" style="30" customWidth="1"/>
    <col min="1797" max="1797" width="8.625" style="30" customWidth="1"/>
    <col min="1798" max="1800" width="6.625" style="30" customWidth="1"/>
    <col min="1801" max="1801" width="5.375" style="30" customWidth="1"/>
    <col min="1802" max="1802" width="9.125" style="30" customWidth="1"/>
    <col min="1803" max="1803" width="6.625" style="30" customWidth="1"/>
    <col min="1804" max="1804" width="13.125" style="30" customWidth="1"/>
    <col min="1805" max="1805" width="6.625" style="30" customWidth="1"/>
    <col min="1806" max="1806" width="2.375" style="30" customWidth="1"/>
    <col min="1807" max="1807" width="27.625" style="30" bestFit="1" customWidth="1"/>
    <col min="1808" max="2048" width="8.875" style="30"/>
    <col min="2049" max="2050" width="4.375" style="30" customWidth="1"/>
    <col min="2051" max="2051" width="5.875" style="30" customWidth="1"/>
    <col min="2052" max="2052" width="14.125" style="30" customWidth="1"/>
    <col min="2053" max="2053" width="8.625" style="30" customWidth="1"/>
    <col min="2054" max="2056" width="6.625" style="30" customWidth="1"/>
    <col min="2057" max="2057" width="5.375" style="30" customWidth="1"/>
    <col min="2058" max="2058" width="9.125" style="30" customWidth="1"/>
    <col min="2059" max="2059" width="6.625" style="30" customWidth="1"/>
    <col min="2060" max="2060" width="13.125" style="30" customWidth="1"/>
    <col min="2061" max="2061" width="6.625" style="30" customWidth="1"/>
    <col min="2062" max="2062" width="2.375" style="30" customWidth="1"/>
    <col min="2063" max="2063" width="27.625" style="30" bestFit="1" customWidth="1"/>
    <col min="2064" max="2304" width="8.875" style="30"/>
    <col min="2305" max="2306" width="4.375" style="30" customWidth="1"/>
    <col min="2307" max="2307" width="5.875" style="30" customWidth="1"/>
    <col min="2308" max="2308" width="14.125" style="30" customWidth="1"/>
    <col min="2309" max="2309" width="8.625" style="30" customWidth="1"/>
    <col min="2310" max="2312" width="6.625" style="30" customWidth="1"/>
    <col min="2313" max="2313" width="5.375" style="30" customWidth="1"/>
    <col min="2314" max="2314" width="9.125" style="30" customWidth="1"/>
    <col min="2315" max="2315" width="6.625" style="30" customWidth="1"/>
    <col min="2316" max="2316" width="13.125" style="30" customWidth="1"/>
    <col min="2317" max="2317" width="6.625" style="30" customWidth="1"/>
    <col min="2318" max="2318" width="2.375" style="30" customWidth="1"/>
    <col min="2319" max="2319" width="27.625" style="30" bestFit="1" customWidth="1"/>
    <col min="2320" max="2560" width="8.875" style="30"/>
    <col min="2561" max="2562" width="4.375" style="30" customWidth="1"/>
    <col min="2563" max="2563" width="5.875" style="30" customWidth="1"/>
    <col min="2564" max="2564" width="14.125" style="30" customWidth="1"/>
    <col min="2565" max="2565" width="8.625" style="30" customWidth="1"/>
    <col min="2566" max="2568" width="6.625" style="30" customWidth="1"/>
    <col min="2569" max="2569" width="5.375" style="30" customWidth="1"/>
    <col min="2570" max="2570" width="9.125" style="30" customWidth="1"/>
    <col min="2571" max="2571" width="6.625" style="30" customWidth="1"/>
    <col min="2572" max="2572" width="13.125" style="30" customWidth="1"/>
    <col min="2573" max="2573" width="6.625" style="30" customWidth="1"/>
    <col min="2574" max="2574" width="2.375" style="30" customWidth="1"/>
    <col min="2575" max="2575" width="27.625" style="30" bestFit="1" customWidth="1"/>
    <col min="2576" max="2816" width="8.875" style="30"/>
    <col min="2817" max="2818" width="4.375" style="30" customWidth="1"/>
    <col min="2819" max="2819" width="5.875" style="30" customWidth="1"/>
    <col min="2820" max="2820" width="14.125" style="30" customWidth="1"/>
    <col min="2821" max="2821" width="8.625" style="30" customWidth="1"/>
    <col min="2822" max="2824" width="6.625" style="30" customWidth="1"/>
    <col min="2825" max="2825" width="5.375" style="30" customWidth="1"/>
    <col min="2826" max="2826" width="9.125" style="30" customWidth="1"/>
    <col min="2827" max="2827" width="6.625" style="30" customWidth="1"/>
    <col min="2828" max="2828" width="13.125" style="30" customWidth="1"/>
    <col min="2829" max="2829" width="6.625" style="30" customWidth="1"/>
    <col min="2830" max="2830" width="2.375" style="30" customWidth="1"/>
    <col min="2831" max="2831" width="27.625" style="30" bestFit="1" customWidth="1"/>
    <col min="2832" max="3072" width="8.875" style="30"/>
    <col min="3073" max="3074" width="4.375" style="30" customWidth="1"/>
    <col min="3075" max="3075" width="5.875" style="30" customWidth="1"/>
    <col min="3076" max="3076" width="14.125" style="30" customWidth="1"/>
    <col min="3077" max="3077" width="8.625" style="30" customWidth="1"/>
    <col min="3078" max="3080" width="6.625" style="30" customWidth="1"/>
    <col min="3081" max="3081" width="5.375" style="30" customWidth="1"/>
    <col min="3082" max="3082" width="9.125" style="30" customWidth="1"/>
    <col min="3083" max="3083" width="6.625" style="30" customWidth="1"/>
    <col min="3084" max="3084" width="13.125" style="30" customWidth="1"/>
    <col min="3085" max="3085" width="6.625" style="30" customWidth="1"/>
    <col min="3086" max="3086" width="2.375" style="30" customWidth="1"/>
    <col min="3087" max="3087" width="27.625" style="30" bestFit="1" customWidth="1"/>
    <col min="3088" max="3328" width="8.875" style="30"/>
    <col min="3329" max="3330" width="4.375" style="30" customWidth="1"/>
    <col min="3331" max="3331" width="5.875" style="30" customWidth="1"/>
    <col min="3332" max="3332" width="14.125" style="30" customWidth="1"/>
    <col min="3333" max="3333" width="8.625" style="30" customWidth="1"/>
    <col min="3334" max="3336" width="6.625" style="30" customWidth="1"/>
    <col min="3337" max="3337" width="5.375" style="30" customWidth="1"/>
    <col min="3338" max="3338" width="9.125" style="30" customWidth="1"/>
    <col min="3339" max="3339" width="6.625" style="30" customWidth="1"/>
    <col min="3340" max="3340" width="13.125" style="30" customWidth="1"/>
    <col min="3341" max="3341" width="6.625" style="30" customWidth="1"/>
    <col min="3342" max="3342" width="2.375" style="30" customWidth="1"/>
    <col min="3343" max="3343" width="27.625" style="30" bestFit="1" customWidth="1"/>
    <col min="3344" max="3584" width="8.875" style="30"/>
    <col min="3585" max="3586" width="4.375" style="30" customWidth="1"/>
    <col min="3587" max="3587" width="5.875" style="30" customWidth="1"/>
    <col min="3588" max="3588" width="14.125" style="30" customWidth="1"/>
    <col min="3589" max="3589" width="8.625" style="30" customWidth="1"/>
    <col min="3590" max="3592" width="6.625" style="30" customWidth="1"/>
    <col min="3593" max="3593" width="5.375" style="30" customWidth="1"/>
    <col min="3594" max="3594" width="9.125" style="30" customWidth="1"/>
    <col min="3595" max="3595" width="6.625" style="30" customWidth="1"/>
    <col min="3596" max="3596" width="13.125" style="30" customWidth="1"/>
    <col min="3597" max="3597" width="6.625" style="30" customWidth="1"/>
    <col min="3598" max="3598" width="2.375" style="30" customWidth="1"/>
    <col min="3599" max="3599" width="27.625" style="30" bestFit="1" customWidth="1"/>
    <col min="3600" max="3840" width="8.875" style="30"/>
    <col min="3841" max="3842" width="4.375" style="30" customWidth="1"/>
    <col min="3843" max="3843" width="5.875" style="30" customWidth="1"/>
    <col min="3844" max="3844" width="14.125" style="30" customWidth="1"/>
    <col min="3845" max="3845" width="8.625" style="30" customWidth="1"/>
    <col min="3846" max="3848" width="6.625" style="30" customWidth="1"/>
    <col min="3849" max="3849" width="5.375" style="30" customWidth="1"/>
    <col min="3850" max="3850" width="9.125" style="30" customWidth="1"/>
    <col min="3851" max="3851" width="6.625" style="30" customWidth="1"/>
    <col min="3852" max="3852" width="13.125" style="30" customWidth="1"/>
    <col min="3853" max="3853" width="6.625" style="30" customWidth="1"/>
    <col min="3854" max="3854" width="2.375" style="30" customWidth="1"/>
    <col min="3855" max="3855" width="27.625" style="30" bestFit="1" customWidth="1"/>
    <col min="3856" max="4096" width="8.875" style="30"/>
    <col min="4097" max="4098" width="4.375" style="30" customWidth="1"/>
    <col min="4099" max="4099" width="5.875" style="30" customWidth="1"/>
    <col min="4100" max="4100" width="14.125" style="30" customWidth="1"/>
    <col min="4101" max="4101" width="8.625" style="30" customWidth="1"/>
    <col min="4102" max="4104" width="6.625" style="30" customWidth="1"/>
    <col min="4105" max="4105" width="5.375" style="30" customWidth="1"/>
    <col min="4106" max="4106" width="9.125" style="30" customWidth="1"/>
    <col min="4107" max="4107" width="6.625" style="30" customWidth="1"/>
    <col min="4108" max="4108" width="13.125" style="30" customWidth="1"/>
    <col min="4109" max="4109" width="6.625" style="30" customWidth="1"/>
    <col min="4110" max="4110" width="2.375" style="30" customWidth="1"/>
    <col min="4111" max="4111" width="27.625" style="30" bestFit="1" customWidth="1"/>
    <col min="4112" max="4352" width="8.875" style="30"/>
    <col min="4353" max="4354" width="4.375" style="30" customWidth="1"/>
    <col min="4355" max="4355" width="5.875" style="30" customWidth="1"/>
    <col min="4356" max="4356" width="14.125" style="30" customWidth="1"/>
    <col min="4357" max="4357" width="8.625" style="30" customWidth="1"/>
    <col min="4358" max="4360" width="6.625" style="30" customWidth="1"/>
    <col min="4361" max="4361" width="5.375" style="30" customWidth="1"/>
    <col min="4362" max="4362" width="9.125" style="30" customWidth="1"/>
    <col min="4363" max="4363" width="6.625" style="30" customWidth="1"/>
    <col min="4364" max="4364" width="13.125" style="30" customWidth="1"/>
    <col min="4365" max="4365" width="6.625" style="30" customWidth="1"/>
    <col min="4366" max="4366" width="2.375" style="30" customWidth="1"/>
    <col min="4367" max="4367" width="27.625" style="30" bestFit="1" customWidth="1"/>
    <col min="4368" max="4608" width="8.875" style="30"/>
    <col min="4609" max="4610" width="4.375" style="30" customWidth="1"/>
    <col min="4611" max="4611" width="5.875" style="30" customWidth="1"/>
    <col min="4612" max="4612" width="14.125" style="30" customWidth="1"/>
    <col min="4613" max="4613" width="8.625" style="30" customWidth="1"/>
    <col min="4614" max="4616" width="6.625" style="30" customWidth="1"/>
    <col min="4617" max="4617" width="5.375" style="30" customWidth="1"/>
    <col min="4618" max="4618" width="9.125" style="30" customWidth="1"/>
    <col min="4619" max="4619" width="6.625" style="30" customWidth="1"/>
    <col min="4620" max="4620" width="13.125" style="30" customWidth="1"/>
    <col min="4621" max="4621" width="6.625" style="30" customWidth="1"/>
    <col min="4622" max="4622" width="2.375" style="30" customWidth="1"/>
    <col min="4623" max="4623" width="27.625" style="30" bestFit="1" customWidth="1"/>
    <col min="4624" max="4864" width="8.875" style="30"/>
    <col min="4865" max="4866" width="4.375" style="30" customWidth="1"/>
    <col min="4867" max="4867" width="5.875" style="30" customWidth="1"/>
    <col min="4868" max="4868" width="14.125" style="30" customWidth="1"/>
    <col min="4869" max="4869" width="8.625" style="30" customWidth="1"/>
    <col min="4870" max="4872" width="6.625" style="30" customWidth="1"/>
    <col min="4873" max="4873" width="5.375" style="30" customWidth="1"/>
    <col min="4874" max="4874" width="9.125" style="30" customWidth="1"/>
    <col min="4875" max="4875" width="6.625" style="30" customWidth="1"/>
    <col min="4876" max="4876" width="13.125" style="30" customWidth="1"/>
    <col min="4877" max="4877" width="6.625" style="30" customWidth="1"/>
    <col min="4878" max="4878" width="2.375" style="30" customWidth="1"/>
    <col min="4879" max="4879" width="27.625" style="30" bestFit="1" customWidth="1"/>
    <col min="4880" max="5120" width="8.875" style="30"/>
    <col min="5121" max="5122" width="4.375" style="30" customWidth="1"/>
    <col min="5123" max="5123" width="5.875" style="30" customWidth="1"/>
    <col min="5124" max="5124" width="14.125" style="30" customWidth="1"/>
    <col min="5125" max="5125" width="8.625" style="30" customWidth="1"/>
    <col min="5126" max="5128" width="6.625" style="30" customWidth="1"/>
    <col min="5129" max="5129" width="5.375" style="30" customWidth="1"/>
    <col min="5130" max="5130" width="9.125" style="30" customWidth="1"/>
    <col min="5131" max="5131" width="6.625" style="30" customWidth="1"/>
    <col min="5132" max="5132" width="13.125" style="30" customWidth="1"/>
    <col min="5133" max="5133" width="6.625" style="30" customWidth="1"/>
    <col min="5134" max="5134" width="2.375" style="30" customWidth="1"/>
    <col min="5135" max="5135" width="27.625" style="30" bestFit="1" customWidth="1"/>
    <col min="5136" max="5376" width="8.875" style="30"/>
    <col min="5377" max="5378" width="4.375" style="30" customWidth="1"/>
    <col min="5379" max="5379" width="5.875" style="30" customWidth="1"/>
    <col min="5380" max="5380" width="14.125" style="30" customWidth="1"/>
    <col min="5381" max="5381" width="8.625" style="30" customWidth="1"/>
    <col min="5382" max="5384" width="6.625" style="30" customWidth="1"/>
    <col min="5385" max="5385" width="5.375" style="30" customWidth="1"/>
    <col min="5386" max="5386" width="9.125" style="30" customWidth="1"/>
    <col min="5387" max="5387" width="6.625" style="30" customWidth="1"/>
    <col min="5388" max="5388" width="13.125" style="30" customWidth="1"/>
    <col min="5389" max="5389" width="6.625" style="30" customWidth="1"/>
    <col min="5390" max="5390" width="2.375" style="30" customWidth="1"/>
    <col min="5391" max="5391" width="27.625" style="30" bestFit="1" customWidth="1"/>
    <col min="5392" max="5632" width="8.875" style="30"/>
    <col min="5633" max="5634" width="4.375" style="30" customWidth="1"/>
    <col min="5635" max="5635" width="5.875" style="30" customWidth="1"/>
    <col min="5636" max="5636" width="14.125" style="30" customWidth="1"/>
    <col min="5637" max="5637" width="8.625" style="30" customWidth="1"/>
    <col min="5638" max="5640" width="6.625" style="30" customWidth="1"/>
    <col min="5641" max="5641" width="5.375" style="30" customWidth="1"/>
    <col min="5642" max="5642" width="9.125" style="30" customWidth="1"/>
    <col min="5643" max="5643" width="6.625" style="30" customWidth="1"/>
    <col min="5644" max="5644" width="13.125" style="30" customWidth="1"/>
    <col min="5645" max="5645" width="6.625" style="30" customWidth="1"/>
    <col min="5646" max="5646" width="2.375" style="30" customWidth="1"/>
    <col min="5647" max="5647" width="27.625" style="30" bestFit="1" customWidth="1"/>
    <col min="5648" max="5888" width="8.875" style="30"/>
    <col min="5889" max="5890" width="4.375" style="30" customWidth="1"/>
    <col min="5891" max="5891" width="5.875" style="30" customWidth="1"/>
    <col min="5892" max="5892" width="14.125" style="30" customWidth="1"/>
    <col min="5893" max="5893" width="8.625" style="30" customWidth="1"/>
    <col min="5894" max="5896" width="6.625" style="30" customWidth="1"/>
    <col min="5897" max="5897" width="5.375" style="30" customWidth="1"/>
    <col min="5898" max="5898" width="9.125" style="30" customWidth="1"/>
    <col min="5899" max="5899" width="6.625" style="30" customWidth="1"/>
    <col min="5900" max="5900" width="13.125" style="30" customWidth="1"/>
    <col min="5901" max="5901" width="6.625" style="30" customWidth="1"/>
    <col min="5902" max="5902" width="2.375" style="30" customWidth="1"/>
    <col min="5903" max="5903" width="27.625" style="30" bestFit="1" customWidth="1"/>
    <col min="5904" max="6144" width="8.875" style="30"/>
    <col min="6145" max="6146" width="4.375" style="30" customWidth="1"/>
    <col min="6147" max="6147" width="5.875" style="30" customWidth="1"/>
    <col min="6148" max="6148" width="14.125" style="30" customWidth="1"/>
    <col min="6149" max="6149" width="8.625" style="30" customWidth="1"/>
    <col min="6150" max="6152" width="6.625" style="30" customWidth="1"/>
    <col min="6153" max="6153" width="5.375" style="30" customWidth="1"/>
    <col min="6154" max="6154" width="9.125" style="30" customWidth="1"/>
    <col min="6155" max="6155" width="6.625" style="30" customWidth="1"/>
    <col min="6156" max="6156" width="13.125" style="30" customWidth="1"/>
    <col min="6157" max="6157" width="6.625" style="30" customWidth="1"/>
    <col min="6158" max="6158" width="2.375" style="30" customWidth="1"/>
    <col min="6159" max="6159" width="27.625" style="30" bestFit="1" customWidth="1"/>
    <col min="6160" max="6400" width="8.875" style="30"/>
    <col min="6401" max="6402" width="4.375" style="30" customWidth="1"/>
    <col min="6403" max="6403" width="5.875" style="30" customWidth="1"/>
    <col min="6404" max="6404" width="14.125" style="30" customWidth="1"/>
    <col min="6405" max="6405" width="8.625" style="30" customWidth="1"/>
    <col min="6406" max="6408" width="6.625" style="30" customWidth="1"/>
    <col min="6409" max="6409" width="5.375" style="30" customWidth="1"/>
    <col min="6410" max="6410" width="9.125" style="30" customWidth="1"/>
    <col min="6411" max="6411" width="6.625" style="30" customWidth="1"/>
    <col min="6412" max="6412" width="13.125" style="30" customWidth="1"/>
    <col min="6413" max="6413" width="6.625" style="30" customWidth="1"/>
    <col min="6414" max="6414" width="2.375" style="30" customWidth="1"/>
    <col min="6415" max="6415" width="27.625" style="30" bestFit="1" customWidth="1"/>
    <col min="6416" max="6656" width="8.875" style="30"/>
    <col min="6657" max="6658" width="4.375" style="30" customWidth="1"/>
    <col min="6659" max="6659" width="5.875" style="30" customWidth="1"/>
    <col min="6660" max="6660" width="14.125" style="30" customWidth="1"/>
    <col min="6661" max="6661" width="8.625" style="30" customWidth="1"/>
    <col min="6662" max="6664" width="6.625" style="30" customWidth="1"/>
    <col min="6665" max="6665" width="5.375" style="30" customWidth="1"/>
    <col min="6666" max="6666" width="9.125" style="30" customWidth="1"/>
    <col min="6667" max="6667" width="6.625" style="30" customWidth="1"/>
    <col min="6668" max="6668" width="13.125" style="30" customWidth="1"/>
    <col min="6669" max="6669" width="6.625" style="30" customWidth="1"/>
    <col min="6670" max="6670" width="2.375" style="30" customWidth="1"/>
    <col min="6671" max="6671" width="27.625" style="30" bestFit="1" customWidth="1"/>
    <col min="6672" max="6912" width="8.875" style="30"/>
    <col min="6913" max="6914" width="4.375" style="30" customWidth="1"/>
    <col min="6915" max="6915" width="5.875" style="30" customWidth="1"/>
    <col min="6916" max="6916" width="14.125" style="30" customWidth="1"/>
    <col min="6917" max="6917" width="8.625" style="30" customWidth="1"/>
    <col min="6918" max="6920" width="6.625" style="30" customWidth="1"/>
    <col min="6921" max="6921" width="5.375" style="30" customWidth="1"/>
    <col min="6922" max="6922" width="9.125" style="30" customWidth="1"/>
    <col min="6923" max="6923" width="6.625" style="30" customWidth="1"/>
    <col min="6924" max="6924" width="13.125" style="30" customWidth="1"/>
    <col min="6925" max="6925" width="6.625" style="30" customWidth="1"/>
    <col min="6926" max="6926" width="2.375" style="30" customWidth="1"/>
    <col min="6927" max="6927" width="27.625" style="30" bestFit="1" customWidth="1"/>
    <col min="6928" max="7168" width="8.875" style="30"/>
    <col min="7169" max="7170" width="4.375" style="30" customWidth="1"/>
    <col min="7171" max="7171" width="5.875" style="30" customWidth="1"/>
    <col min="7172" max="7172" width="14.125" style="30" customWidth="1"/>
    <col min="7173" max="7173" width="8.625" style="30" customWidth="1"/>
    <col min="7174" max="7176" width="6.625" style="30" customWidth="1"/>
    <col min="7177" max="7177" width="5.375" style="30" customWidth="1"/>
    <col min="7178" max="7178" width="9.125" style="30" customWidth="1"/>
    <col min="7179" max="7179" width="6.625" style="30" customWidth="1"/>
    <col min="7180" max="7180" width="13.125" style="30" customWidth="1"/>
    <col min="7181" max="7181" width="6.625" style="30" customWidth="1"/>
    <col min="7182" max="7182" width="2.375" style="30" customWidth="1"/>
    <col min="7183" max="7183" width="27.625" style="30" bestFit="1" customWidth="1"/>
    <col min="7184" max="7424" width="8.875" style="30"/>
    <col min="7425" max="7426" width="4.375" style="30" customWidth="1"/>
    <col min="7427" max="7427" width="5.875" style="30" customWidth="1"/>
    <col min="7428" max="7428" width="14.125" style="30" customWidth="1"/>
    <col min="7429" max="7429" width="8.625" style="30" customWidth="1"/>
    <col min="7430" max="7432" width="6.625" style="30" customWidth="1"/>
    <col min="7433" max="7433" width="5.375" style="30" customWidth="1"/>
    <col min="7434" max="7434" width="9.125" style="30" customWidth="1"/>
    <col min="7435" max="7435" width="6.625" style="30" customWidth="1"/>
    <col min="7436" max="7436" width="13.125" style="30" customWidth="1"/>
    <col min="7437" max="7437" width="6.625" style="30" customWidth="1"/>
    <col min="7438" max="7438" width="2.375" style="30" customWidth="1"/>
    <col min="7439" max="7439" width="27.625" style="30" bestFit="1" customWidth="1"/>
    <col min="7440" max="7680" width="8.875" style="30"/>
    <col min="7681" max="7682" width="4.375" style="30" customWidth="1"/>
    <col min="7683" max="7683" width="5.875" style="30" customWidth="1"/>
    <col min="7684" max="7684" width="14.125" style="30" customWidth="1"/>
    <col min="7685" max="7685" width="8.625" style="30" customWidth="1"/>
    <col min="7686" max="7688" width="6.625" style="30" customWidth="1"/>
    <col min="7689" max="7689" width="5.375" style="30" customWidth="1"/>
    <col min="7690" max="7690" width="9.125" style="30" customWidth="1"/>
    <col min="7691" max="7691" width="6.625" style="30" customWidth="1"/>
    <col min="7692" max="7692" width="13.125" style="30" customWidth="1"/>
    <col min="7693" max="7693" width="6.625" style="30" customWidth="1"/>
    <col min="7694" max="7694" width="2.375" style="30" customWidth="1"/>
    <col min="7695" max="7695" width="27.625" style="30" bestFit="1" customWidth="1"/>
    <col min="7696" max="7936" width="8.875" style="30"/>
    <col min="7937" max="7938" width="4.375" style="30" customWidth="1"/>
    <col min="7939" max="7939" width="5.875" style="30" customWidth="1"/>
    <col min="7940" max="7940" width="14.125" style="30" customWidth="1"/>
    <col min="7941" max="7941" width="8.625" style="30" customWidth="1"/>
    <col min="7942" max="7944" width="6.625" style="30" customWidth="1"/>
    <col min="7945" max="7945" width="5.375" style="30" customWidth="1"/>
    <col min="7946" max="7946" width="9.125" style="30" customWidth="1"/>
    <col min="7947" max="7947" width="6.625" style="30" customWidth="1"/>
    <col min="7948" max="7948" width="13.125" style="30" customWidth="1"/>
    <col min="7949" max="7949" width="6.625" style="30" customWidth="1"/>
    <col min="7950" max="7950" width="2.375" style="30" customWidth="1"/>
    <col min="7951" max="7951" width="27.625" style="30" bestFit="1" customWidth="1"/>
    <col min="7952" max="8192" width="8.875" style="30"/>
    <col min="8193" max="8194" width="4.375" style="30" customWidth="1"/>
    <col min="8195" max="8195" width="5.875" style="30" customWidth="1"/>
    <col min="8196" max="8196" width="14.125" style="30" customWidth="1"/>
    <col min="8197" max="8197" width="8.625" style="30" customWidth="1"/>
    <col min="8198" max="8200" width="6.625" style="30" customWidth="1"/>
    <col min="8201" max="8201" width="5.375" style="30" customWidth="1"/>
    <col min="8202" max="8202" width="9.125" style="30" customWidth="1"/>
    <col min="8203" max="8203" width="6.625" style="30" customWidth="1"/>
    <col min="8204" max="8204" width="13.125" style="30" customWidth="1"/>
    <col min="8205" max="8205" width="6.625" style="30" customWidth="1"/>
    <col min="8206" max="8206" width="2.375" style="30" customWidth="1"/>
    <col min="8207" max="8207" width="27.625" style="30" bestFit="1" customWidth="1"/>
    <col min="8208" max="8448" width="8.875" style="30"/>
    <col min="8449" max="8450" width="4.375" style="30" customWidth="1"/>
    <col min="8451" max="8451" width="5.875" style="30" customWidth="1"/>
    <col min="8452" max="8452" width="14.125" style="30" customWidth="1"/>
    <col min="8453" max="8453" width="8.625" style="30" customWidth="1"/>
    <col min="8454" max="8456" width="6.625" style="30" customWidth="1"/>
    <col min="8457" max="8457" width="5.375" style="30" customWidth="1"/>
    <col min="8458" max="8458" width="9.125" style="30" customWidth="1"/>
    <col min="8459" max="8459" width="6.625" style="30" customWidth="1"/>
    <col min="8460" max="8460" width="13.125" style="30" customWidth="1"/>
    <col min="8461" max="8461" width="6.625" style="30" customWidth="1"/>
    <col min="8462" max="8462" width="2.375" style="30" customWidth="1"/>
    <col min="8463" max="8463" width="27.625" style="30" bestFit="1" customWidth="1"/>
    <col min="8464" max="8704" width="8.875" style="30"/>
    <col min="8705" max="8706" width="4.375" style="30" customWidth="1"/>
    <col min="8707" max="8707" width="5.875" style="30" customWidth="1"/>
    <col min="8708" max="8708" width="14.125" style="30" customWidth="1"/>
    <col min="8709" max="8709" width="8.625" style="30" customWidth="1"/>
    <col min="8710" max="8712" width="6.625" style="30" customWidth="1"/>
    <col min="8713" max="8713" width="5.375" style="30" customWidth="1"/>
    <col min="8714" max="8714" width="9.125" style="30" customWidth="1"/>
    <col min="8715" max="8715" width="6.625" style="30" customWidth="1"/>
    <col min="8716" max="8716" width="13.125" style="30" customWidth="1"/>
    <col min="8717" max="8717" width="6.625" style="30" customWidth="1"/>
    <col min="8718" max="8718" width="2.375" style="30" customWidth="1"/>
    <col min="8719" max="8719" width="27.625" style="30" bestFit="1" customWidth="1"/>
    <col min="8720" max="8960" width="8.875" style="30"/>
    <col min="8961" max="8962" width="4.375" style="30" customWidth="1"/>
    <col min="8963" max="8963" width="5.875" style="30" customWidth="1"/>
    <col min="8964" max="8964" width="14.125" style="30" customWidth="1"/>
    <col min="8965" max="8965" width="8.625" style="30" customWidth="1"/>
    <col min="8966" max="8968" width="6.625" style="30" customWidth="1"/>
    <col min="8969" max="8969" width="5.375" style="30" customWidth="1"/>
    <col min="8970" max="8970" width="9.125" style="30" customWidth="1"/>
    <col min="8971" max="8971" width="6.625" style="30" customWidth="1"/>
    <col min="8972" max="8972" width="13.125" style="30" customWidth="1"/>
    <col min="8973" max="8973" width="6.625" style="30" customWidth="1"/>
    <col min="8974" max="8974" width="2.375" style="30" customWidth="1"/>
    <col min="8975" max="8975" width="27.625" style="30" bestFit="1" customWidth="1"/>
    <col min="8976" max="9216" width="8.875" style="30"/>
    <col min="9217" max="9218" width="4.375" style="30" customWidth="1"/>
    <col min="9219" max="9219" width="5.875" style="30" customWidth="1"/>
    <col min="9220" max="9220" width="14.125" style="30" customWidth="1"/>
    <col min="9221" max="9221" width="8.625" style="30" customWidth="1"/>
    <col min="9222" max="9224" width="6.625" style="30" customWidth="1"/>
    <col min="9225" max="9225" width="5.375" style="30" customWidth="1"/>
    <col min="9226" max="9226" width="9.125" style="30" customWidth="1"/>
    <col min="9227" max="9227" width="6.625" style="30" customWidth="1"/>
    <col min="9228" max="9228" width="13.125" style="30" customWidth="1"/>
    <col min="9229" max="9229" width="6.625" style="30" customWidth="1"/>
    <col min="9230" max="9230" width="2.375" style="30" customWidth="1"/>
    <col min="9231" max="9231" width="27.625" style="30" bestFit="1" customWidth="1"/>
    <col min="9232" max="9472" width="8.875" style="30"/>
    <col min="9473" max="9474" width="4.375" style="30" customWidth="1"/>
    <col min="9475" max="9475" width="5.875" style="30" customWidth="1"/>
    <col min="9476" max="9476" width="14.125" style="30" customWidth="1"/>
    <col min="9477" max="9477" width="8.625" style="30" customWidth="1"/>
    <col min="9478" max="9480" width="6.625" style="30" customWidth="1"/>
    <col min="9481" max="9481" width="5.375" style="30" customWidth="1"/>
    <col min="9482" max="9482" width="9.125" style="30" customWidth="1"/>
    <col min="9483" max="9483" width="6.625" style="30" customWidth="1"/>
    <col min="9484" max="9484" width="13.125" style="30" customWidth="1"/>
    <col min="9485" max="9485" width="6.625" style="30" customWidth="1"/>
    <col min="9486" max="9486" width="2.375" style="30" customWidth="1"/>
    <col min="9487" max="9487" width="27.625" style="30" bestFit="1" customWidth="1"/>
    <col min="9488" max="9728" width="8.875" style="30"/>
    <col min="9729" max="9730" width="4.375" style="30" customWidth="1"/>
    <col min="9731" max="9731" width="5.875" style="30" customWidth="1"/>
    <col min="9732" max="9732" width="14.125" style="30" customWidth="1"/>
    <col min="9733" max="9733" width="8.625" style="30" customWidth="1"/>
    <col min="9734" max="9736" width="6.625" style="30" customWidth="1"/>
    <col min="9737" max="9737" width="5.375" style="30" customWidth="1"/>
    <col min="9738" max="9738" width="9.125" style="30" customWidth="1"/>
    <col min="9739" max="9739" width="6.625" style="30" customWidth="1"/>
    <col min="9740" max="9740" width="13.125" style="30" customWidth="1"/>
    <col min="9741" max="9741" width="6.625" style="30" customWidth="1"/>
    <col min="9742" max="9742" width="2.375" style="30" customWidth="1"/>
    <col min="9743" max="9743" width="27.625" style="30" bestFit="1" customWidth="1"/>
    <col min="9744" max="9984" width="8.875" style="30"/>
    <col min="9985" max="9986" width="4.375" style="30" customWidth="1"/>
    <col min="9987" max="9987" width="5.875" style="30" customWidth="1"/>
    <col min="9988" max="9988" width="14.125" style="30" customWidth="1"/>
    <col min="9989" max="9989" width="8.625" style="30" customWidth="1"/>
    <col min="9990" max="9992" width="6.625" style="30" customWidth="1"/>
    <col min="9993" max="9993" width="5.375" style="30" customWidth="1"/>
    <col min="9994" max="9994" width="9.125" style="30" customWidth="1"/>
    <col min="9995" max="9995" width="6.625" style="30" customWidth="1"/>
    <col min="9996" max="9996" width="13.125" style="30" customWidth="1"/>
    <col min="9997" max="9997" width="6.625" style="30" customWidth="1"/>
    <col min="9998" max="9998" width="2.375" style="30" customWidth="1"/>
    <col min="9999" max="9999" width="27.625" style="30" bestFit="1" customWidth="1"/>
    <col min="10000" max="10240" width="8.875" style="30"/>
    <col min="10241" max="10242" width="4.375" style="30" customWidth="1"/>
    <col min="10243" max="10243" width="5.875" style="30" customWidth="1"/>
    <col min="10244" max="10244" width="14.125" style="30" customWidth="1"/>
    <col min="10245" max="10245" width="8.625" style="30" customWidth="1"/>
    <col min="10246" max="10248" width="6.625" style="30" customWidth="1"/>
    <col min="10249" max="10249" width="5.375" style="30" customWidth="1"/>
    <col min="10250" max="10250" width="9.125" style="30" customWidth="1"/>
    <col min="10251" max="10251" width="6.625" style="30" customWidth="1"/>
    <col min="10252" max="10252" width="13.125" style="30" customWidth="1"/>
    <col min="10253" max="10253" width="6.625" style="30" customWidth="1"/>
    <col min="10254" max="10254" width="2.375" style="30" customWidth="1"/>
    <col min="10255" max="10255" width="27.625" style="30" bestFit="1" customWidth="1"/>
    <col min="10256" max="10496" width="8.875" style="30"/>
    <col min="10497" max="10498" width="4.375" style="30" customWidth="1"/>
    <col min="10499" max="10499" width="5.875" style="30" customWidth="1"/>
    <col min="10500" max="10500" width="14.125" style="30" customWidth="1"/>
    <col min="10501" max="10501" width="8.625" style="30" customWidth="1"/>
    <col min="10502" max="10504" width="6.625" style="30" customWidth="1"/>
    <col min="10505" max="10505" width="5.375" style="30" customWidth="1"/>
    <col min="10506" max="10506" width="9.125" style="30" customWidth="1"/>
    <col min="10507" max="10507" width="6.625" style="30" customWidth="1"/>
    <col min="10508" max="10508" width="13.125" style="30" customWidth="1"/>
    <col min="10509" max="10509" width="6.625" style="30" customWidth="1"/>
    <col min="10510" max="10510" width="2.375" style="30" customWidth="1"/>
    <col min="10511" max="10511" width="27.625" style="30" bestFit="1" customWidth="1"/>
    <col min="10512" max="10752" width="8.875" style="30"/>
    <col min="10753" max="10754" width="4.375" style="30" customWidth="1"/>
    <col min="10755" max="10755" width="5.875" style="30" customWidth="1"/>
    <col min="10756" max="10756" width="14.125" style="30" customWidth="1"/>
    <col min="10757" max="10757" width="8.625" style="30" customWidth="1"/>
    <col min="10758" max="10760" width="6.625" style="30" customWidth="1"/>
    <col min="10761" max="10761" width="5.375" style="30" customWidth="1"/>
    <col min="10762" max="10762" width="9.125" style="30" customWidth="1"/>
    <col min="10763" max="10763" width="6.625" style="30" customWidth="1"/>
    <col min="10764" max="10764" width="13.125" style="30" customWidth="1"/>
    <col min="10765" max="10765" width="6.625" style="30" customWidth="1"/>
    <col min="10766" max="10766" width="2.375" style="30" customWidth="1"/>
    <col min="10767" max="10767" width="27.625" style="30" bestFit="1" customWidth="1"/>
    <col min="10768" max="11008" width="8.875" style="30"/>
    <col min="11009" max="11010" width="4.375" style="30" customWidth="1"/>
    <col min="11011" max="11011" width="5.875" style="30" customWidth="1"/>
    <col min="11012" max="11012" width="14.125" style="30" customWidth="1"/>
    <col min="11013" max="11013" width="8.625" style="30" customWidth="1"/>
    <col min="11014" max="11016" width="6.625" style="30" customWidth="1"/>
    <col min="11017" max="11017" width="5.375" style="30" customWidth="1"/>
    <col min="11018" max="11018" width="9.125" style="30" customWidth="1"/>
    <col min="11019" max="11019" width="6.625" style="30" customWidth="1"/>
    <col min="11020" max="11020" width="13.125" style="30" customWidth="1"/>
    <col min="11021" max="11021" width="6.625" style="30" customWidth="1"/>
    <col min="11022" max="11022" width="2.375" style="30" customWidth="1"/>
    <col min="11023" max="11023" width="27.625" style="30" bestFit="1" customWidth="1"/>
    <col min="11024" max="11264" width="8.875" style="30"/>
    <col min="11265" max="11266" width="4.375" style="30" customWidth="1"/>
    <col min="11267" max="11267" width="5.875" style="30" customWidth="1"/>
    <col min="11268" max="11268" width="14.125" style="30" customWidth="1"/>
    <col min="11269" max="11269" width="8.625" style="30" customWidth="1"/>
    <col min="11270" max="11272" width="6.625" style="30" customWidth="1"/>
    <col min="11273" max="11273" width="5.375" style="30" customWidth="1"/>
    <col min="11274" max="11274" width="9.125" style="30" customWidth="1"/>
    <col min="11275" max="11275" width="6.625" style="30" customWidth="1"/>
    <col min="11276" max="11276" width="13.125" style="30" customWidth="1"/>
    <col min="11277" max="11277" width="6.625" style="30" customWidth="1"/>
    <col min="11278" max="11278" width="2.375" style="30" customWidth="1"/>
    <col min="11279" max="11279" width="27.625" style="30" bestFit="1" customWidth="1"/>
    <col min="11280" max="11520" width="8.875" style="30"/>
    <col min="11521" max="11522" width="4.375" style="30" customWidth="1"/>
    <col min="11523" max="11523" width="5.875" style="30" customWidth="1"/>
    <col min="11524" max="11524" width="14.125" style="30" customWidth="1"/>
    <col min="11525" max="11525" width="8.625" style="30" customWidth="1"/>
    <col min="11526" max="11528" width="6.625" style="30" customWidth="1"/>
    <col min="11529" max="11529" width="5.375" style="30" customWidth="1"/>
    <col min="11530" max="11530" width="9.125" style="30" customWidth="1"/>
    <col min="11531" max="11531" width="6.625" style="30" customWidth="1"/>
    <col min="11532" max="11532" width="13.125" style="30" customWidth="1"/>
    <col min="11533" max="11533" width="6.625" style="30" customWidth="1"/>
    <col min="11534" max="11534" width="2.375" style="30" customWidth="1"/>
    <col min="11535" max="11535" width="27.625" style="30" bestFit="1" customWidth="1"/>
    <col min="11536" max="11776" width="8.875" style="30"/>
    <col min="11777" max="11778" width="4.375" style="30" customWidth="1"/>
    <col min="11779" max="11779" width="5.875" style="30" customWidth="1"/>
    <col min="11780" max="11780" width="14.125" style="30" customWidth="1"/>
    <col min="11781" max="11781" width="8.625" style="30" customWidth="1"/>
    <col min="11782" max="11784" width="6.625" style="30" customWidth="1"/>
    <col min="11785" max="11785" width="5.375" style="30" customWidth="1"/>
    <col min="11786" max="11786" width="9.125" style="30" customWidth="1"/>
    <col min="11787" max="11787" width="6.625" style="30" customWidth="1"/>
    <col min="11788" max="11788" width="13.125" style="30" customWidth="1"/>
    <col min="11789" max="11789" width="6.625" style="30" customWidth="1"/>
    <col min="11790" max="11790" width="2.375" style="30" customWidth="1"/>
    <col min="11791" max="11791" width="27.625" style="30" bestFit="1" customWidth="1"/>
    <col min="11792" max="12032" width="8.875" style="30"/>
    <col min="12033" max="12034" width="4.375" style="30" customWidth="1"/>
    <col min="12035" max="12035" width="5.875" style="30" customWidth="1"/>
    <col min="12036" max="12036" width="14.125" style="30" customWidth="1"/>
    <col min="12037" max="12037" width="8.625" style="30" customWidth="1"/>
    <col min="12038" max="12040" width="6.625" style="30" customWidth="1"/>
    <col min="12041" max="12041" width="5.375" style="30" customWidth="1"/>
    <col min="12042" max="12042" width="9.125" style="30" customWidth="1"/>
    <col min="12043" max="12043" width="6.625" style="30" customWidth="1"/>
    <col min="12044" max="12044" width="13.125" style="30" customWidth="1"/>
    <col min="12045" max="12045" width="6.625" style="30" customWidth="1"/>
    <col min="12046" max="12046" width="2.375" style="30" customWidth="1"/>
    <col min="12047" max="12047" width="27.625" style="30" bestFit="1" customWidth="1"/>
    <col min="12048" max="12288" width="8.875" style="30"/>
    <col min="12289" max="12290" width="4.375" style="30" customWidth="1"/>
    <col min="12291" max="12291" width="5.875" style="30" customWidth="1"/>
    <col min="12292" max="12292" width="14.125" style="30" customWidth="1"/>
    <col min="12293" max="12293" width="8.625" style="30" customWidth="1"/>
    <col min="12294" max="12296" width="6.625" style="30" customWidth="1"/>
    <col min="12297" max="12297" width="5.375" style="30" customWidth="1"/>
    <col min="12298" max="12298" width="9.125" style="30" customWidth="1"/>
    <col min="12299" max="12299" width="6.625" style="30" customWidth="1"/>
    <col min="12300" max="12300" width="13.125" style="30" customWidth="1"/>
    <col min="12301" max="12301" width="6.625" style="30" customWidth="1"/>
    <col min="12302" max="12302" width="2.375" style="30" customWidth="1"/>
    <col min="12303" max="12303" width="27.625" style="30" bestFit="1" customWidth="1"/>
    <col min="12304" max="12544" width="8.875" style="30"/>
    <col min="12545" max="12546" width="4.375" style="30" customWidth="1"/>
    <col min="12547" max="12547" width="5.875" style="30" customWidth="1"/>
    <col min="12548" max="12548" width="14.125" style="30" customWidth="1"/>
    <col min="12549" max="12549" width="8.625" style="30" customWidth="1"/>
    <col min="12550" max="12552" width="6.625" style="30" customWidth="1"/>
    <col min="12553" max="12553" width="5.375" style="30" customWidth="1"/>
    <col min="12554" max="12554" width="9.125" style="30" customWidth="1"/>
    <col min="12555" max="12555" width="6.625" style="30" customWidth="1"/>
    <col min="12556" max="12556" width="13.125" style="30" customWidth="1"/>
    <col min="12557" max="12557" width="6.625" style="30" customWidth="1"/>
    <col min="12558" max="12558" width="2.375" style="30" customWidth="1"/>
    <col min="12559" max="12559" width="27.625" style="30" bestFit="1" customWidth="1"/>
    <col min="12560" max="12800" width="8.875" style="30"/>
    <col min="12801" max="12802" width="4.375" style="30" customWidth="1"/>
    <col min="12803" max="12803" width="5.875" style="30" customWidth="1"/>
    <col min="12804" max="12804" width="14.125" style="30" customWidth="1"/>
    <col min="12805" max="12805" width="8.625" style="30" customWidth="1"/>
    <col min="12806" max="12808" width="6.625" style="30" customWidth="1"/>
    <col min="12809" max="12809" width="5.375" style="30" customWidth="1"/>
    <col min="12810" max="12810" width="9.125" style="30" customWidth="1"/>
    <col min="12811" max="12811" width="6.625" style="30" customWidth="1"/>
    <col min="12812" max="12812" width="13.125" style="30" customWidth="1"/>
    <col min="12813" max="12813" width="6.625" style="30" customWidth="1"/>
    <col min="12814" max="12814" width="2.375" style="30" customWidth="1"/>
    <col min="12815" max="12815" width="27.625" style="30" bestFit="1" customWidth="1"/>
    <col min="12816" max="13056" width="8.875" style="30"/>
    <col min="13057" max="13058" width="4.375" style="30" customWidth="1"/>
    <col min="13059" max="13059" width="5.875" style="30" customWidth="1"/>
    <col min="13060" max="13060" width="14.125" style="30" customWidth="1"/>
    <col min="13061" max="13061" width="8.625" style="30" customWidth="1"/>
    <col min="13062" max="13064" width="6.625" style="30" customWidth="1"/>
    <col min="13065" max="13065" width="5.375" style="30" customWidth="1"/>
    <col min="13066" max="13066" width="9.125" style="30" customWidth="1"/>
    <col min="13067" max="13067" width="6.625" style="30" customWidth="1"/>
    <col min="13068" max="13068" width="13.125" style="30" customWidth="1"/>
    <col min="13069" max="13069" width="6.625" style="30" customWidth="1"/>
    <col min="13070" max="13070" width="2.375" style="30" customWidth="1"/>
    <col min="13071" max="13071" width="27.625" style="30" bestFit="1" customWidth="1"/>
    <col min="13072" max="13312" width="8.875" style="30"/>
    <col min="13313" max="13314" width="4.375" style="30" customWidth="1"/>
    <col min="13315" max="13315" width="5.875" style="30" customWidth="1"/>
    <col min="13316" max="13316" width="14.125" style="30" customWidth="1"/>
    <col min="13317" max="13317" width="8.625" style="30" customWidth="1"/>
    <col min="13318" max="13320" width="6.625" style="30" customWidth="1"/>
    <col min="13321" max="13321" width="5.375" style="30" customWidth="1"/>
    <col min="13322" max="13322" width="9.125" style="30" customWidth="1"/>
    <col min="13323" max="13323" width="6.625" style="30" customWidth="1"/>
    <col min="13324" max="13324" width="13.125" style="30" customWidth="1"/>
    <col min="13325" max="13325" width="6.625" style="30" customWidth="1"/>
    <col min="13326" max="13326" width="2.375" style="30" customWidth="1"/>
    <col min="13327" max="13327" width="27.625" style="30" bestFit="1" customWidth="1"/>
    <col min="13328" max="13568" width="8.875" style="30"/>
    <col min="13569" max="13570" width="4.375" style="30" customWidth="1"/>
    <col min="13571" max="13571" width="5.875" style="30" customWidth="1"/>
    <col min="13572" max="13572" width="14.125" style="30" customWidth="1"/>
    <col min="13573" max="13573" width="8.625" style="30" customWidth="1"/>
    <col min="13574" max="13576" width="6.625" style="30" customWidth="1"/>
    <col min="13577" max="13577" width="5.375" style="30" customWidth="1"/>
    <col min="13578" max="13578" width="9.125" style="30" customWidth="1"/>
    <col min="13579" max="13579" width="6.625" style="30" customWidth="1"/>
    <col min="13580" max="13580" width="13.125" style="30" customWidth="1"/>
    <col min="13581" max="13581" width="6.625" style="30" customWidth="1"/>
    <col min="13582" max="13582" width="2.375" style="30" customWidth="1"/>
    <col min="13583" max="13583" width="27.625" style="30" bestFit="1" customWidth="1"/>
    <col min="13584" max="13824" width="8.875" style="30"/>
    <col min="13825" max="13826" width="4.375" style="30" customWidth="1"/>
    <col min="13827" max="13827" width="5.875" style="30" customWidth="1"/>
    <col min="13828" max="13828" width="14.125" style="30" customWidth="1"/>
    <col min="13829" max="13829" width="8.625" style="30" customWidth="1"/>
    <col min="13830" max="13832" width="6.625" style="30" customWidth="1"/>
    <col min="13833" max="13833" width="5.375" style="30" customWidth="1"/>
    <col min="13834" max="13834" width="9.125" style="30" customWidth="1"/>
    <col min="13835" max="13835" width="6.625" style="30" customWidth="1"/>
    <col min="13836" max="13836" width="13.125" style="30" customWidth="1"/>
    <col min="13837" max="13837" width="6.625" style="30" customWidth="1"/>
    <col min="13838" max="13838" width="2.375" style="30" customWidth="1"/>
    <col min="13839" max="13839" width="27.625" style="30" bestFit="1" customWidth="1"/>
    <col min="13840" max="14080" width="8.875" style="30"/>
    <col min="14081" max="14082" width="4.375" style="30" customWidth="1"/>
    <col min="14083" max="14083" width="5.875" style="30" customWidth="1"/>
    <col min="14084" max="14084" width="14.125" style="30" customWidth="1"/>
    <col min="14085" max="14085" width="8.625" style="30" customWidth="1"/>
    <col min="14086" max="14088" width="6.625" style="30" customWidth="1"/>
    <col min="14089" max="14089" width="5.375" style="30" customWidth="1"/>
    <col min="14090" max="14090" width="9.125" style="30" customWidth="1"/>
    <col min="14091" max="14091" width="6.625" style="30" customWidth="1"/>
    <col min="14092" max="14092" width="13.125" style="30" customWidth="1"/>
    <col min="14093" max="14093" width="6.625" style="30" customWidth="1"/>
    <col min="14094" max="14094" width="2.375" style="30" customWidth="1"/>
    <col min="14095" max="14095" width="27.625" style="30" bestFit="1" customWidth="1"/>
    <col min="14096" max="14336" width="8.875" style="30"/>
    <col min="14337" max="14338" width="4.375" style="30" customWidth="1"/>
    <col min="14339" max="14339" width="5.875" style="30" customWidth="1"/>
    <col min="14340" max="14340" width="14.125" style="30" customWidth="1"/>
    <col min="14341" max="14341" width="8.625" style="30" customWidth="1"/>
    <col min="14342" max="14344" width="6.625" style="30" customWidth="1"/>
    <col min="14345" max="14345" width="5.375" style="30" customWidth="1"/>
    <col min="14346" max="14346" width="9.125" style="30" customWidth="1"/>
    <col min="14347" max="14347" width="6.625" style="30" customWidth="1"/>
    <col min="14348" max="14348" width="13.125" style="30" customWidth="1"/>
    <col min="14349" max="14349" width="6.625" style="30" customWidth="1"/>
    <col min="14350" max="14350" width="2.375" style="30" customWidth="1"/>
    <col min="14351" max="14351" width="27.625" style="30" bestFit="1" customWidth="1"/>
    <col min="14352" max="14592" width="8.875" style="30"/>
    <col min="14593" max="14594" width="4.375" style="30" customWidth="1"/>
    <col min="14595" max="14595" width="5.875" style="30" customWidth="1"/>
    <col min="14596" max="14596" width="14.125" style="30" customWidth="1"/>
    <col min="14597" max="14597" width="8.625" style="30" customWidth="1"/>
    <col min="14598" max="14600" width="6.625" style="30" customWidth="1"/>
    <col min="14601" max="14601" width="5.375" style="30" customWidth="1"/>
    <col min="14602" max="14602" width="9.125" style="30" customWidth="1"/>
    <col min="14603" max="14603" width="6.625" style="30" customWidth="1"/>
    <col min="14604" max="14604" width="13.125" style="30" customWidth="1"/>
    <col min="14605" max="14605" width="6.625" style="30" customWidth="1"/>
    <col min="14606" max="14606" width="2.375" style="30" customWidth="1"/>
    <col min="14607" max="14607" width="27.625" style="30" bestFit="1" customWidth="1"/>
    <col min="14608" max="14848" width="8.875" style="30"/>
    <col min="14849" max="14850" width="4.375" style="30" customWidth="1"/>
    <col min="14851" max="14851" width="5.875" style="30" customWidth="1"/>
    <col min="14852" max="14852" width="14.125" style="30" customWidth="1"/>
    <col min="14853" max="14853" width="8.625" style="30" customWidth="1"/>
    <col min="14854" max="14856" width="6.625" style="30" customWidth="1"/>
    <col min="14857" max="14857" width="5.375" style="30" customWidth="1"/>
    <col min="14858" max="14858" width="9.125" style="30" customWidth="1"/>
    <col min="14859" max="14859" width="6.625" style="30" customWidth="1"/>
    <col min="14860" max="14860" width="13.125" style="30" customWidth="1"/>
    <col min="14861" max="14861" width="6.625" style="30" customWidth="1"/>
    <col min="14862" max="14862" width="2.375" style="30" customWidth="1"/>
    <col min="14863" max="14863" width="27.625" style="30" bestFit="1" customWidth="1"/>
    <col min="14864" max="15104" width="8.875" style="30"/>
    <col min="15105" max="15106" width="4.375" style="30" customWidth="1"/>
    <col min="15107" max="15107" width="5.875" style="30" customWidth="1"/>
    <col min="15108" max="15108" width="14.125" style="30" customWidth="1"/>
    <col min="15109" max="15109" width="8.625" style="30" customWidth="1"/>
    <col min="15110" max="15112" width="6.625" style="30" customWidth="1"/>
    <col min="15113" max="15113" width="5.375" style="30" customWidth="1"/>
    <col min="15114" max="15114" width="9.125" style="30" customWidth="1"/>
    <col min="15115" max="15115" width="6.625" style="30" customWidth="1"/>
    <col min="15116" max="15116" width="13.125" style="30" customWidth="1"/>
    <col min="15117" max="15117" width="6.625" style="30" customWidth="1"/>
    <col min="15118" max="15118" width="2.375" style="30" customWidth="1"/>
    <col min="15119" max="15119" width="27.625" style="30" bestFit="1" customWidth="1"/>
    <col min="15120" max="15360" width="8.875" style="30"/>
    <col min="15361" max="15362" width="4.375" style="30" customWidth="1"/>
    <col min="15363" max="15363" width="5.875" style="30" customWidth="1"/>
    <col min="15364" max="15364" width="14.125" style="30" customWidth="1"/>
    <col min="15365" max="15365" width="8.625" style="30" customWidth="1"/>
    <col min="15366" max="15368" width="6.625" style="30" customWidth="1"/>
    <col min="15369" max="15369" width="5.375" style="30" customWidth="1"/>
    <col min="15370" max="15370" width="9.125" style="30" customWidth="1"/>
    <col min="15371" max="15371" width="6.625" style="30" customWidth="1"/>
    <col min="15372" max="15372" width="13.125" style="30" customWidth="1"/>
    <col min="15373" max="15373" width="6.625" style="30" customWidth="1"/>
    <col min="15374" max="15374" width="2.375" style="30" customWidth="1"/>
    <col min="15375" max="15375" width="27.625" style="30" bestFit="1" customWidth="1"/>
    <col min="15376" max="15616" width="8.875" style="30"/>
    <col min="15617" max="15618" width="4.375" style="30" customWidth="1"/>
    <col min="15619" max="15619" width="5.875" style="30" customWidth="1"/>
    <col min="15620" max="15620" width="14.125" style="30" customWidth="1"/>
    <col min="15621" max="15621" width="8.625" style="30" customWidth="1"/>
    <col min="15622" max="15624" width="6.625" style="30" customWidth="1"/>
    <col min="15625" max="15625" width="5.375" style="30" customWidth="1"/>
    <col min="15626" max="15626" width="9.125" style="30" customWidth="1"/>
    <col min="15627" max="15627" width="6.625" style="30" customWidth="1"/>
    <col min="15628" max="15628" width="13.125" style="30" customWidth="1"/>
    <col min="15629" max="15629" width="6.625" style="30" customWidth="1"/>
    <col min="15630" max="15630" width="2.375" style="30" customWidth="1"/>
    <col min="15631" max="15631" width="27.625" style="30" bestFit="1" customWidth="1"/>
    <col min="15632" max="15872" width="8.875" style="30"/>
    <col min="15873" max="15874" width="4.375" style="30" customWidth="1"/>
    <col min="15875" max="15875" width="5.875" style="30" customWidth="1"/>
    <col min="15876" max="15876" width="14.125" style="30" customWidth="1"/>
    <col min="15877" max="15877" width="8.625" style="30" customWidth="1"/>
    <col min="15878" max="15880" width="6.625" style="30" customWidth="1"/>
    <col min="15881" max="15881" width="5.375" style="30" customWidth="1"/>
    <col min="15882" max="15882" width="9.125" style="30" customWidth="1"/>
    <col min="15883" max="15883" width="6.625" style="30" customWidth="1"/>
    <col min="15884" max="15884" width="13.125" style="30" customWidth="1"/>
    <col min="15885" max="15885" width="6.625" style="30" customWidth="1"/>
    <col min="15886" max="15886" width="2.375" style="30" customWidth="1"/>
    <col min="15887" max="15887" width="27.625" style="30" bestFit="1" customWidth="1"/>
    <col min="15888" max="16128" width="8.875" style="30"/>
    <col min="16129" max="16130" width="4.375" style="30" customWidth="1"/>
    <col min="16131" max="16131" width="5.875" style="30" customWidth="1"/>
    <col min="16132" max="16132" width="14.125" style="30" customWidth="1"/>
    <col min="16133" max="16133" width="8.625" style="30" customWidth="1"/>
    <col min="16134" max="16136" width="6.625" style="30" customWidth="1"/>
    <col min="16137" max="16137" width="5.375" style="30" customWidth="1"/>
    <col min="16138" max="16138" width="9.125" style="30" customWidth="1"/>
    <col min="16139" max="16139" width="6.625" style="30" customWidth="1"/>
    <col min="16140" max="16140" width="13.125" style="30" customWidth="1"/>
    <col min="16141" max="16141" width="6.625" style="30" customWidth="1"/>
    <col min="16142" max="16142" width="2.375" style="30" customWidth="1"/>
    <col min="16143" max="16143" width="27.625" style="30" bestFit="1" customWidth="1"/>
    <col min="16144" max="16384" width="8.875" style="30"/>
  </cols>
  <sheetData>
    <row r="1" spans="1:16" ht="27" customHeight="1" x14ac:dyDescent="0.45">
      <c r="A1" s="388" t="str">
        <f>IF(参加申込書!D7="","",参加申込書!D7)</f>
        <v/>
      </c>
      <c r="B1" s="388"/>
      <c r="C1" s="388"/>
      <c r="D1" s="388"/>
      <c r="E1" s="388"/>
      <c r="F1" s="388"/>
      <c r="G1" s="388"/>
      <c r="H1" s="388"/>
      <c r="I1" s="388"/>
      <c r="J1" s="388"/>
      <c r="K1" s="388"/>
      <c r="L1" s="388"/>
      <c r="M1" s="388"/>
      <c r="N1" s="28"/>
      <c r="O1" s="29"/>
      <c r="P1" s="28"/>
    </row>
    <row r="2" spans="1:16" ht="24" customHeight="1" x14ac:dyDescent="0.45">
      <c r="A2" s="389" t="s">
        <v>113</v>
      </c>
      <c r="B2" s="389"/>
      <c r="C2" s="390"/>
      <c r="D2" s="390"/>
      <c r="E2" s="390"/>
      <c r="F2" s="390"/>
      <c r="G2" s="390"/>
      <c r="H2" s="390"/>
      <c r="I2" s="390"/>
      <c r="J2" s="390"/>
      <c r="K2" s="390"/>
      <c r="L2" s="390"/>
      <c r="M2" s="390"/>
      <c r="O2" s="31"/>
    </row>
    <row r="3" spans="1:16" ht="10.5" customHeight="1" x14ac:dyDescent="0.45"/>
    <row r="4" spans="1:16" ht="20.100000000000001" customHeight="1" thickBot="1" x14ac:dyDescent="0.5">
      <c r="A4" s="391" t="s">
        <v>114</v>
      </c>
      <c r="B4" s="392" t="s">
        <v>115</v>
      </c>
      <c r="C4" s="392"/>
      <c r="D4" s="392"/>
      <c r="E4" s="393"/>
      <c r="F4" s="33" t="s">
        <v>116</v>
      </c>
      <c r="G4" s="33" t="s">
        <v>117</v>
      </c>
      <c r="H4" s="34" t="s">
        <v>118</v>
      </c>
      <c r="I4" s="34"/>
      <c r="J4" s="34" t="s">
        <v>119</v>
      </c>
      <c r="K4" s="34"/>
      <c r="L4" s="35"/>
      <c r="M4" s="36"/>
      <c r="N4" s="37"/>
    </row>
    <row r="5" spans="1:16" ht="20.100000000000001" customHeight="1" thickTop="1" x14ac:dyDescent="0.45">
      <c r="A5" s="374"/>
      <c r="B5" s="38" t="s">
        <v>120</v>
      </c>
      <c r="C5" s="394" t="s">
        <v>155</v>
      </c>
      <c r="D5" s="394"/>
      <c r="E5" s="395"/>
      <c r="F5" s="39">
        <f>エントリーシート!M10</f>
        <v>0</v>
      </c>
      <c r="G5" s="39">
        <f>エントリーシート!N10</f>
        <v>0</v>
      </c>
      <c r="H5" s="40">
        <f>SUM(F5:G5)</f>
        <v>0</v>
      </c>
      <c r="I5" s="41" t="s">
        <v>121</v>
      </c>
      <c r="J5" s="42">
        <v>4000</v>
      </c>
      <c r="K5" s="43" t="s">
        <v>122</v>
      </c>
      <c r="L5" s="44">
        <f>SUM(H5*J5)</f>
        <v>0</v>
      </c>
      <c r="M5" s="45" t="s">
        <v>123</v>
      </c>
      <c r="N5" s="37"/>
    </row>
    <row r="6" spans="1:16" ht="20.100000000000001" customHeight="1" x14ac:dyDescent="0.45">
      <c r="A6" s="374"/>
      <c r="B6" s="38" t="s">
        <v>124</v>
      </c>
      <c r="C6" s="394" t="s">
        <v>156</v>
      </c>
      <c r="D6" s="394"/>
      <c r="E6" s="395"/>
      <c r="F6" s="39">
        <f>エントリーシート!M11</f>
        <v>0</v>
      </c>
      <c r="G6" s="39">
        <f>エントリーシート!N11</f>
        <v>0</v>
      </c>
      <c r="H6" s="40">
        <f>SUM(F6:G6)</f>
        <v>0</v>
      </c>
      <c r="I6" s="41" t="s">
        <v>125</v>
      </c>
      <c r="J6" s="42">
        <v>4000</v>
      </c>
      <c r="K6" s="43" t="s">
        <v>122</v>
      </c>
      <c r="L6" s="44">
        <f>SUM(H6*J6)</f>
        <v>0</v>
      </c>
      <c r="M6" s="45" t="s">
        <v>123</v>
      </c>
      <c r="N6" s="37"/>
    </row>
    <row r="7" spans="1:16" ht="20.100000000000001" customHeight="1" x14ac:dyDescent="0.45">
      <c r="A7" s="374"/>
      <c r="B7" s="46" t="s">
        <v>126</v>
      </c>
      <c r="C7" s="396" t="s">
        <v>157</v>
      </c>
      <c r="D7" s="396"/>
      <c r="E7" s="397"/>
      <c r="F7" s="47">
        <f>エントリーシート!M12</f>
        <v>0</v>
      </c>
      <c r="G7" s="47">
        <f>エントリーシート!N12</f>
        <v>0</v>
      </c>
      <c r="H7" s="48">
        <f>SUM(F7:G7)</f>
        <v>0</v>
      </c>
      <c r="I7" s="49" t="s">
        <v>121</v>
      </c>
      <c r="J7" s="50">
        <v>4000</v>
      </c>
      <c r="K7" s="51" t="s">
        <v>122</v>
      </c>
      <c r="L7" s="52">
        <f>SUM(H7*J7)</f>
        <v>0</v>
      </c>
      <c r="M7" s="53" t="s">
        <v>123</v>
      </c>
      <c r="N7" s="37"/>
    </row>
    <row r="8" spans="1:16" ht="20.100000000000001" customHeight="1" x14ac:dyDescent="0.45">
      <c r="A8" s="374"/>
      <c r="B8" s="46" t="s">
        <v>127</v>
      </c>
      <c r="C8" s="396" t="s">
        <v>158</v>
      </c>
      <c r="D8" s="396"/>
      <c r="E8" s="397"/>
      <c r="F8" s="47">
        <f>エントリーシート!M13</f>
        <v>0</v>
      </c>
      <c r="G8" s="47">
        <f>エントリーシート!N13</f>
        <v>0</v>
      </c>
      <c r="H8" s="48">
        <f>SUM(F8:G8)</f>
        <v>0</v>
      </c>
      <c r="I8" s="49" t="s">
        <v>125</v>
      </c>
      <c r="J8" s="50">
        <v>4000</v>
      </c>
      <c r="K8" s="51" t="s">
        <v>122</v>
      </c>
      <c r="L8" s="52">
        <f>SUM(H8*J8)</f>
        <v>0</v>
      </c>
      <c r="M8" s="53" t="s">
        <v>123</v>
      </c>
      <c r="N8" s="37"/>
    </row>
    <row r="9" spans="1:16" ht="20.100000000000001" customHeight="1" thickBot="1" x14ac:dyDescent="0.5">
      <c r="A9" s="375"/>
      <c r="B9" s="58" t="s">
        <v>128</v>
      </c>
      <c r="C9" s="398" t="s">
        <v>353</v>
      </c>
      <c r="D9" s="398"/>
      <c r="E9" s="399"/>
      <c r="F9" s="176"/>
      <c r="G9" s="176"/>
      <c r="H9" s="48">
        <f>IF(SUM(エントリーシート!M18:N18)=0,0,IF(SUM(エントリーシート!M17:N17)=0,1,2))</f>
        <v>0</v>
      </c>
      <c r="I9" s="49" t="s">
        <v>125</v>
      </c>
      <c r="J9" s="50">
        <v>5000</v>
      </c>
      <c r="K9" s="51" t="s">
        <v>122</v>
      </c>
      <c r="L9" s="52">
        <f>SUM(H9*J9)</f>
        <v>0</v>
      </c>
      <c r="M9" s="53" t="s">
        <v>123</v>
      </c>
      <c r="N9" s="37"/>
    </row>
    <row r="10" spans="1:16" ht="32.450000000000003" customHeight="1" thickBot="1" x14ac:dyDescent="0.5">
      <c r="A10" s="37"/>
      <c r="B10" s="37"/>
      <c r="C10" s="37"/>
      <c r="D10" s="367" t="s">
        <v>129</v>
      </c>
      <c r="E10" s="367"/>
      <c r="F10" s="59">
        <f>SUM(F5:F8)</f>
        <v>0</v>
      </c>
      <c r="G10" s="60">
        <f>SUM(G5:G8)</f>
        <v>0</v>
      </c>
      <c r="H10" s="61">
        <f>SUM(H5:H8)</f>
        <v>0</v>
      </c>
      <c r="I10" s="62"/>
      <c r="J10" s="369" t="s">
        <v>130</v>
      </c>
      <c r="K10" s="371"/>
      <c r="L10" s="63">
        <f>SUM(L5:L9)</f>
        <v>0</v>
      </c>
      <c r="M10" s="64" t="s">
        <v>123</v>
      </c>
      <c r="N10" s="37"/>
    </row>
    <row r="11" spans="1:16" ht="17.100000000000001" customHeight="1" x14ac:dyDescent="0.45">
      <c r="A11" s="37"/>
      <c r="B11" s="37"/>
      <c r="C11" s="37"/>
      <c r="D11" s="37"/>
      <c r="E11" s="37"/>
      <c r="F11" s="37"/>
      <c r="G11" s="37"/>
      <c r="H11" s="37"/>
      <c r="I11" s="65"/>
      <c r="J11" s="65"/>
      <c r="K11" s="65"/>
      <c r="L11" s="66"/>
      <c r="M11" s="56"/>
      <c r="N11" s="37"/>
    </row>
    <row r="12" spans="1:16" ht="17.100000000000001" customHeight="1" thickBot="1" x14ac:dyDescent="0.5">
      <c r="A12" s="37"/>
      <c r="B12" s="67"/>
      <c r="C12" s="67"/>
      <c r="D12" s="386" t="s">
        <v>131</v>
      </c>
      <c r="E12" s="387"/>
      <c r="F12" s="67"/>
      <c r="G12" s="67"/>
      <c r="H12" s="67"/>
      <c r="I12" s="68"/>
      <c r="J12" s="68"/>
      <c r="K12" s="68"/>
      <c r="L12" s="69"/>
      <c r="M12" s="56"/>
      <c r="N12" s="37"/>
      <c r="O12" s="70"/>
    </row>
    <row r="13" spans="1:16" ht="32.450000000000003" customHeight="1" thickBot="1" x14ac:dyDescent="0.5">
      <c r="C13" s="71"/>
      <c r="D13" s="72" t="s">
        <v>109</v>
      </c>
      <c r="E13" s="372">
        <f>帯同審判!I5+帯同審判!I7</f>
        <v>0</v>
      </c>
      <c r="F13" s="373"/>
      <c r="G13" s="30" t="s">
        <v>132</v>
      </c>
      <c r="I13" s="71"/>
      <c r="J13" s="369" t="s">
        <v>133</v>
      </c>
      <c r="K13" s="371"/>
      <c r="L13" s="63">
        <f>IF(OR(O13&lt;0,O13=0),0,H10*1000-帯同審判!I5*10000)</f>
        <v>0</v>
      </c>
      <c r="M13" s="73" t="s">
        <v>123</v>
      </c>
      <c r="O13" s="70">
        <f>IF(E13=2,0,H10*1000-帯同審判!I5*10000)</f>
        <v>0</v>
      </c>
    </row>
    <row r="14" spans="1:16" ht="14.85" customHeight="1" x14ac:dyDescent="0.45">
      <c r="A14" s="37"/>
      <c r="B14" s="37"/>
      <c r="C14" s="37"/>
      <c r="D14" s="37"/>
      <c r="E14" s="37"/>
      <c r="F14" s="37"/>
      <c r="G14" s="37"/>
      <c r="H14" s="37"/>
      <c r="I14" s="65"/>
      <c r="J14" s="65"/>
      <c r="K14" s="65"/>
      <c r="L14" s="66"/>
      <c r="M14" s="56"/>
      <c r="N14" s="37"/>
    </row>
    <row r="15" spans="1:16" ht="22.5" customHeight="1" x14ac:dyDescent="0.45">
      <c r="A15" s="74"/>
      <c r="B15" s="37" t="s">
        <v>179</v>
      </c>
      <c r="C15" s="37"/>
      <c r="D15" s="37"/>
      <c r="E15" s="37"/>
      <c r="F15" s="37"/>
      <c r="G15" s="37"/>
      <c r="H15" s="37"/>
      <c r="I15" s="65"/>
      <c r="J15" s="65"/>
      <c r="K15" s="65"/>
      <c r="L15" s="66"/>
      <c r="M15" s="56"/>
      <c r="N15" s="75"/>
    </row>
    <row r="16" spans="1:16" ht="20.100000000000001" customHeight="1" x14ac:dyDescent="0.45">
      <c r="A16" s="374" t="s">
        <v>354</v>
      </c>
      <c r="B16" s="380" t="s">
        <v>153</v>
      </c>
      <c r="C16" s="381"/>
      <c r="D16" s="381"/>
      <c r="E16" s="382"/>
      <c r="F16" s="376"/>
      <c r="G16" s="377"/>
      <c r="H16" s="76" t="s">
        <v>134</v>
      </c>
      <c r="I16" s="77" t="s">
        <v>135</v>
      </c>
      <c r="J16" s="78">
        <v>700</v>
      </c>
      <c r="K16" s="76" t="s">
        <v>122</v>
      </c>
      <c r="L16" s="79">
        <f>SUM(F16*J16)</f>
        <v>0</v>
      </c>
      <c r="M16" s="80" t="s">
        <v>123</v>
      </c>
      <c r="N16" s="37"/>
    </row>
    <row r="17" spans="1:17" ht="19.5" customHeight="1" thickBot="1" x14ac:dyDescent="0.5">
      <c r="A17" s="375"/>
      <c r="B17" s="383" t="s">
        <v>154</v>
      </c>
      <c r="C17" s="384"/>
      <c r="D17" s="384"/>
      <c r="E17" s="385"/>
      <c r="F17" s="378"/>
      <c r="G17" s="379"/>
      <c r="H17" s="81" t="s">
        <v>134</v>
      </c>
      <c r="I17" s="54" t="s">
        <v>135</v>
      </c>
      <c r="J17" s="55">
        <v>700</v>
      </c>
      <c r="K17" s="56" t="s">
        <v>122</v>
      </c>
      <c r="L17" s="57">
        <f>SUM(F17*J17)</f>
        <v>0</v>
      </c>
      <c r="M17" s="82" t="s">
        <v>123</v>
      </c>
      <c r="N17" s="37"/>
    </row>
    <row r="18" spans="1:17" ht="30" customHeight="1" thickBot="1" x14ac:dyDescent="0.5">
      <c r="A18" s="37"/>
      <c r="B18" s="37"/>
      <c r="C18" s="37"/>
      <c r="D18" s="37"/>
      <c r="E18" s="37"/>
      <c r="F18" s="37"/>
      <c r="G18" s="83"/>
      <c r="H18" s="37"/>
      <c r="I18" s="369" t="s">
        <v>136</v>
      </c>
      <c r="J18" s="370"/>
      <c r="K18" s="371"/>
      <c r="L18" s="63">
        <f>SUM(L16:L17)</f>
        <v>0</v>
      </c>
      <c r="M18" s="64" t="s">
        <v>123</v>
      </c>
      <c r="N18" s="37"/>
    </row>
    <row r="19" spans="1:17" ht="30" customHeight="1" thickBot="1" x14ac:dyDescent="0.5">
      <c r="A19" s="37"/>
      <c r="B19" s="37"/>
      <c r="C19" s="37"/>
      <c r="D19" s="37"/>
      <c r="E19" s="37"/>
      <c r="F19" s="37"/>
      <c r="G19" s="37"/>
      <c r="H19" s="37"/>
      <c r="I19" s="84"/>
      <c r="J19" s="84"/>
      <c r="K19" s="84"/>
      <c r="L19" s="85"/>
      <c r="M19" s="56"/>
      <c r="N19" s="37"/>
    </row>
    <row r="20" spans="1:17" ht="30.95" customHeight="1" thickBot="1" x14ac:dyDescent="0.5">
      <c r="A20" s="37"/>
      <c r="B20" s="67"/>
      <c r="C20" s="86"/>
      <c r="D20" s="87" t="s">
        <v>137</v>
      </c>
      <c r="E20" s="361"/>
      <c r="F20" s="362"/>
      <c r="G20" s="37" t="s">
        <v>355</v>
      </c>
      <c r="H20" s="37"/>
      <c r="I20" s="363" t="s">
        <v>174</v>
      </c>
      <c r="J20" s="364"/>
      <c r="K20" s="365"/>
      <c r="L20" s="88">
        <f>E20*3000</f>
        <v>0</v>
      </c>
      <c r="M20" s="64" t="s">
        <v>123</v>
      </c>
      <c r="N20" s="89"/>
      <c r="O20" s="90"/>
      <c r="P20" s="90"/>
      <c r="Q20" s="90"/>
    </row>
    <row r="21" spans="1:17" ht="17.25" customHeight="1" thickBot="1" x14ac:dyDescent="0.5">
      <c r="A21" s="37"/>
      <c r="B21" s="67"/>
      <c r="C21" s="86"/>
      <c r="D21" s="91" t="s">
        <v>356</v>
      </c>
      <c r="E21" s="92"/>
      <c r="F21" s="93"/>
      <c r="G21" s="37"/>
      <c r="H21" s="37"/>
      <c r="I21" s="54"/>
      <c r="J21" s="54"/>
      <c r="K21" s="54"/>
      <c r="L21" s="94"/>
      <c r="M21" s="56"/>
      <c r="N21" s="89"/>
      <c r="O21" s="90"/>
      <c r="P21" s="90"/>
      <c r="Q21" s="90"/>
    </row>
    <row r="22" spans="1:17" ht="30.95" customHeight="1" thickBot="1" x14ac:dyDescent="0.5">
      <c r="C22" s="95"/>
      <c r="D22" s="87" t="s">
        <v>177</v>
      </c>
      <c r="E22" s="361"/>
      <c r="F22" s="362"/>
      <c r="G22" s="56"/>
      <c r="H22" s="56"/>
      <c r="I22" s="363" t="s">
        <v>175</v>
      </c>
      <c r="J22" s="364"/>
      <c r="K22" s="365"/>
      <c r="L22" s="88">
        <f>SUM(E22)</f>
        <v>0</v>
      </c>
      <c r="M22" s="64" t="s">
        <v>123</v>
      </c>
      <c r="N22" s="90"/>
      <c r="O22" s="90"/>
      <c r="P22" s="90"/>
      <c r="Q22" s="90"/>
    </row>
    <row r="23" spans="1:17" ht="17.25" customHeight="1" x14ac:dyDescent="0.45">
      <c r="B23" s="67"/>
      <c r="C23" s="86"/>
      <c r="D23" s="96" t="s">
        <v>176</v>
      </c>
      <c r="E23" s="93"/>
      <c r="F23" s="97"/>
      <c r="G23" s="56"/>
      <c r="H23" s="56"/>
      <c r="I23" s="98"/>
      <c r="J23" s="98"/>
      <c r="K23" s="98"/>
      <c r="L23" s="99"/>
      <c r="M23" s="56"/>
      <c r="N23" s="90"/>
      <c r="O23" s="90"/>
      <c r="P23" s="90"/>
      <c r="Q23" s="90"/>
    </row>
    <row r="24" spans="1:17" ht="30.95" customHeight="1" x14ac:dyDescent="0.45">
      <c r="C24" s="132"/>
      <c r="D24" s="54"/>
      <c r="E24" s="366"/>
      <c r="F24" s="366"/>
      <c r="G24" s="368"/>
      <c r="H24" s="368"/>
      <c r="I24" s="367"/>
      <c r="J24" s="367"/>
      <c r="K24" s="367"/>
      <c r="L24" s="133"/>
      <c r="M24" s="56"/>
      <c r="N24" s="90"/>
      <c r="O24" s="90"/>
      <c r="P24" s="90"/>
      <c r="Q24" s="90"/>
    </row>
    <row r="25" spans="1:17" ht="24" customHeight="1" thickBot="1" x14ac:dyDescent="0.5">
      <c r="A25" s="37"/>
      <c r="B25" s="37"/>
      <c r="C25" s="37"/>
      <c r="D25" s="96"/>
      <c r="E25" s="37"/>
      <c r="F25" s="37"/>
      <c r="G25" s="37"/>
      <c r="H25" s="37"/>
      <c r="I25" s="65"/>
      <c r="J25" s="65"/>
      <c r="K25" s="65"/>
      <c r="L25" s="66"/>
      <c r="M25" s="56"/>
      <c r="N25" s="37"/>
    </row>
    <row r="26" spans="1:17" ht="30" customHeight="1" thickBot="1" x14ac:dyDescent="0.5">
      <c r="F26" s="358" t="s">
        <v>178</v>
      </c>
      <c r="G26" s="359"/>
      <c r="H26" s="359"/>
      <c r="I26" s="359"/>
      <c r="J26" s="359"/>
      <c r="K26" s="359"/>
      <c r="L26" s="100">
        <f>SUM(L10+L13+L18+L20+L22)</f>
        <v>0</v>
      </c>
      <c r="M26" s="73" t="s">
        <v>123</v>
      </c>
    </row>
    <row r="27" spans="1:17" ht="9.75" customHeight="1" x14ac:dyDescent="0.45">
      <c r="A27" s="37"/>
      <c r="B27" s="37"/>
      <c r="C27" s="37"/>
      <c r="D27" s="37"/>
      <c r="E27" s="37"/>
      <c r="F27" s="37"/>
      <c r="G27" s="37"/>
      <c r="H27" s="37"/>
      <c r="I27" s="65"/>
      <c r="J27" s="65"/>
      <c r="K27" s="65"/>
      <c r="L27" s="66"/>
      <c r="M27" s="56"/>
      <c r="N27" s="37"/>
    </row>
    <row r="28" spans="1:17" ht="9.75" customHeight="1" x14ac:dyDescent="0.45">
      <c r="A28" s="37"/>
      <c r="B28" s="37"/>
      <c r="C28" s="37"/>
      <c r="D28" s="37"/>
      <c r="E28" s="37"/>
      <c r="F28" s="37"/>
      <c r="G28" s="37"/>
      <c r="H28" s="37"/>
      <c r="I28" s="65"/>
      <c r="J28" s="65"/>
      <c r="K28" s="65"/>
      <c r="L28" s="66"/>
      <c r="M28" s="56"/>
      <c r="N28" s="37"/>
    </row>
    <row r="29" spans="1:17" ht="20.100000000000001" customHeight="1" x14ac:dyDescent="0.45"/>
    <row r="30" spans="1:17" ht="20.100000000000001" customHeight="1" x14ac:dyDescent="0.45">
      <c r="B30" s="356" t="s">
        <v>138</v>
      </c>
      <c r="C30" s="356"/>
    </row>
    <row r="31" spans="1:17" ht="20.100000000000001" customHeight="1" x14ac:dyDescent="0.45">
      <c r="A31" s="31"/>
      <c r="B31" s="360" t="s">
        <v>151</v>
      </c>
      <c r="C31" s="360"/>
      <c r="D31" s="360"/>
      <c r="E31" s="360"/>
      <c r="F31" s="360"/>
      <c r="G31" s="360"/>
      <c r="H31" s="360"/>
      <c r="I31" s="360"/>
      <c r="J31" s="360"/>
      <c r="K31" s="360"/>
      <c r="L31" s="360"/>
      <c r="M31" s="31"/>
    </row>
    <row r="32" spans="1:17" ht="20.100000000000001" customHeight="1" x14ac:dyDescent="0.45">
      <c r="A32" s="31"/>
      <c r="B32" s="360" t="s">
        <v>152</v>
      </c>
      <c r="C32" s="360"/>
      <c r="D32" s="360"/>
      <c r="E32" s="360"/>
      <c r="F32" s="360"/>
      <c r="G32" s="360"/>
      <c r="H32" s="360"/>
      <c r="I32" s="360"/>
      <c r="J32" s="360"/>
      <c r="K32" s="360"/>
      <c r="L32" s="360"/>
      <c r="M32" s="31"/>
    </row>
    <row r="33" spans="2:14" ht="20.100000000000001" customHeight="1" x14ac:dyDescent="0.45">
      <c r="B33" s="356" t="s">
        <v>139</v>
      </c>
      <c r="C33" s="356"/>
      <c r="D33" s="356"/>
      <c r="E33" s="356"/>
      <c r="F33" s="356"/>
      <c r="G33" s="356"/>
      <c r="H33" s="356"/>
      <c r="I33" s="356"/>
      <c r="J33" s="356"/>
      <c r="K33" s="356"/>
      <c r="L33" s="356"/>
    </row>
    <row r="34" spans="2:14" ht="20.100000000000001" customHeight="1" x14ac:dyDescent="0.45">
      <c r="B34" s="356" t="s">
        <v>140</v>
      </c>
      <c r="C34" s="356"/>
      <c r="D34" s="356"/>
      <c r="E34" s="356"/>
      <c r="F34" s="356"/>
      <c r="G34" s="356"/>
      <c r="H34" s="356"/>
      <c r="I34" s="356"/>
      <c r="J34" s="356"/>
      <c r="K34" s="356"/>
      <c r="L34" s="356"/>
    </row>
    <row r="35" spans="2:14" ht="20.100000000000001" customHeight="1" x14ac:dyDescent="0.45"/>
    <row r="36" spans="2:14" ht="24.75" customHeight="1" x14ac:dyDescent="0.45">
      <c r="C36" s="101"/>
      <c r="D36" s="102" t="s">
        <v>141</v>
      </c>
      <c r="E36" s="103"/>
      <c r="F36" s="103"/>
      <c r="G36" s="103"/>
      <c r="H36" s="103"/>
      <c r="I36" s="103"/>
      <c r="J36" s="103"/>
      <c r="K36" s="103"/>
      <c r="L36" s="169"/>
      <c r="M36" s="172"/>
    </row>
    <row r="37" spans="2:14" ht="27.95" customHeight="1" x14ac:dyDescent="0.45">
      <c r="C37" s="104"/>
      <c r="D37" s="357" t="s" ph="1">
        <v>258</v>
      </c>
      <c r="E37" s="357"/>
      <c r="F37" s="357"/>
      <c r="G37" s="357"/>
      <c r="H37" s="357"/>
      <c r="I37" s="357"/>
      <c r="J37" s="357"/>
      <c r="K37" s="105"/>
      <c r="L37" s="170"/>
      <c r="M37" s="173"/>
    </row>
    <row r="38" spans="2:14" ht="24.75" customHeight="1" x14ac:dyDescent="0.45">
      <c r="C38" s="104"/>
      <c r="D38" s="357" t="s">
        <v>172</v>
      </c>
      <c r="E38" s="357"/>
      <c r="F38" s="357"/>
      <c r="G38" s="357"/>
      <c r="H38" s="357"/>
      <c r="I38" s="357"/>
      <c r="J38" s="357"/>
      <c r="K38" s="105"/>
      <c r="L38" s="170"/>
      <c r="M38" s="173"/>
    </row>
    <row r="39" spans="2:14" ht="27.95" customHeight="1" x14ac:dyDescent="0.45">
      <c r="C39" s="131"/>
      <c r="D39" s="167" t="s" ph="1">
        <v>319</v>
      </c>
      <c r="E39" s="129"/>
      <c r="F39" s="129"/>
      <c r="G39" s="129"/>
      <c r="H39" s="129"/>
      <c r="I39" s="129"/>
      <c r="J39" s="129"/>
      <c r="K39" s="105"/>
      <c r="L39" s="170"/>
      <c r="M39" s="173"/>
    </row>
    <row r="40" spans="2:14" ht="24.75" customHeight="1" x14ac:dyDescent="0.45">
      <c r="C40" s="104"/>
      <c r="D40" s="357" t="s">
        <v>173</v>
      </c>
      <c r="E40" s="357"/>
      <c r="F40" s="357"/>
      <c r="G40" s="357"/>
      <c r="H40" s="357"/>
      <c r="I40" s="357"/>
      <c r="J40" s="357"/>
      <c r="K40" s="86"/>
      <c r="L40" s="170"/>
      <c r="M40" s="173"/>
    </row>
    <row r="41" spans="2:14" ht="24.75" customHeight="1" x14ac:dyDescent="0.45">
      <c r="C41" s="104"/>
      <c r="D41" s="357" t="s">
        <v>142</v>
      </c>
      <c r="E41" s="357"/>
      <c r="F41" s="357"/>
      <c r="G41" s="357"/>
      <c r="H41" s="357"/>
      <c r="I41" s="357"/>
      <c r="J41" s="357"/>
      <c r="K41" s="357"/>
      <c r="L41" s="170"/>
      <c r="M41" s="173"/>
    </row>
    <row r="42" spans="2:14" ht="24.75" customHeight="1" x14ac:dyDescent="0.45">
      <c r="C42" s="104"/>
      <c r="D42" s="357" t="s">
        <v>143</v>
      </c>
      <c r="E42" s="357"/>
      <c r="F42" s="357"/>
      <c r="G42" s="357"/>
      <c r="H42" s="357"/>
      <c r="I42" s="357"/>
      <c r="J42" s="357"/>
      <c r="K42" s="357"/>
      <c r="L42" s="170"/>
      <c r="M42" s="173"/>
    </row>
    <row r="43" spans="2:14" ht="24.75" customHeight="1" x14ac:dyDescent="0.45">
      <c r="C43" s="104"/>
      <c r="D43" s="357" t="s">
        <v>144</v>
      </c>
      <c r="E43" s="357"/>
      <c r="F43" s="357"/>
      <c r="G43" s="357"/>
      <c r="H43" s="357"/>
      <c r="I43" s="357"/>
      <c r="J43" s="357"/>
      <c r="K43" s="357"/>
      <c r="L43" s="170"/>
      <c r="M43" s="173"/>
    </row>
    <row r="44" spans="2:14" ht="9" customHeight="1" x14ac:dyDescent="0.45">
      <c r="C44" s="104"/>
      <c r="D44" s="105"/>
      <c r="E44" s="105"/>
      <c r="F44" s="105"/>
      <c r="G44" s="105"/>
      <c r="H44" s="105"/>
      <c r="I44" s="105"/>
      <c r="J44" s="105"/>
      <c r="K44" s="105"/>
      <c r="L44" s="170"/>
      <c r="M44" s="173"/>
    </row>
    <row r="45" spans="2:14" ht="12" customHeight="1" x14ac:dyDescent="0.45">
      <c r="C45" s="106"/>
      <c r="D45" s="107"/>
      <c r="E45" s="107"/>
      <c r="F45" s="107"/>
      <c r="G45" s="107"/>
      <c r="H45" s="107"/>
      <c r="I45" s="107"/>
      <c r="J45" s="107"/>
      <c r="K45" s="107"/>
      <c r="L45" s="171"/>
      <c r="M45" s="174"/>
      <c r="N45" s="130"/>
    </row>
    <row r="46" spans="2:14" ht="19.5" customHeight="1" x14ac:dyDescent="0.45"/>
    <row r="47" spans="2:14" ht="19.5" customHeight="1" x14ac:dyDescent="0.45"/>
    <row r="48" spans="2:14" ht="19.5" customHeight="1" x14ac:dyDescent="0.45">
      <c r="B48" s="30" t="s">
        <v>145</v>
      </c>
    </row>
    <row r="49" spans="3:13" ht="19.5" customHeight="1" x14ac:dyDescent="0.45">
      <c r="C49" s="356" t="s">
        <v>171</v>
      </c>
      <c r="D49" s="356"/>
      <c r="E49" s="356"/>
      <c r="F49" s="356"/>
      <c r="G49" s="356"/>
      <c r="H49" s="356"/>
      <c r="I49" s="356"/>
      <c r="J49" s="356"/>
      <c r="K49" s="356"/>
      <c r="L49" s="356"/>
    </row>
    <row r="50" spans="3:13" ht="19.5" customHeight="1" x14ac:dyDescent="0.45">
      <c r="C50" s="356" t="s">
        <v>146</v>
      </c>
      <c r="D50" s="356"/>
      <c r="E50" s="356"/>
      <c r="F50" s="356"/>
      <c r="G50" s="356"/>
      <c r="H50" s="356"/>
      <c r="I50" s="356"/>
      <c r="J50" s="356"/>
      <c r="K50" s="356"/>
      <c r="L50" s="356"/>
    </row>
    <row r="51" spans="3:13" ht="19.5" customHeight="1" x14ac:dyDescent="0.45">
      <c r="C51" s="356" t="s">
        <v>335</v>
      </c>
      <c r="D51" s="356"/>
      <c r="E51" s="356"/>
      <c r="F51" s="356"/>
      <c r="G51" s="356"/>
      <c r="H51" s="356"/>
      <c r="I51" s="356"/>
      <c r="J51" s="356"/>
      <c r="K51" s="356"/>
      <c r="L51" s="356"/>
    </row>
    <row r="52" spans="3:13" ht="19.5" customHeight="1" x14ac:dyDescent="0.45">
      <c r="C52" s="356" t="s">
        <v>180</v>
      </c>
      <c r="D52" s="356"/>
      <c r="E52" s="356"/>
      <c r="F52" s="356"/>
      <c r="G52" s="356"/>
      <c r="H52" s="356"/>
      <c r="I52" s="356"/>
      <c r="J52" s="356"/>
      <c r="K52" s="356"/>
      <c r="L52" s="356"/>
    </row>
    <row r="53" spans="3:13" ht="19.5" customHeight="1" x14ac:dyDescent="0.45">
      <c r="C53" s="108"/>
    </row>
    <row r="54" spans="3:13" ht="19.5" customHeight="1" x14ac:dyDescent="0.45">
      <c r="C54" s="356" t="s">
        <v>147</v>
      </c>
      <c r="D54" s="356"/>
      <c r="E54" s="356"/>
      <c r="F54" s="356"/>
      <c r="G54" s="356"/>
      <c r="H54" s="356"/>
      <c r="I54" s="356"/>
      <c r="J54" s="356"/>
      <c r="K54" s="356"/>
      <c r="L54" s="356"/>
      <c r="M54" s="356"/>
    </row>
    <row r="55" spans="3:13" ht="19.5" customHeight="1" x14ac:dyDescent="0.45">
      <c r="C55" s="356" t="s">
        <v>148</v>
      </c>
      <c r="D55" s="356"/>
      <c r="E55" s="356"/>
      <c r="F55" s="356"/>
      <c r="G55" s="356"/>
      <c r="H55" s="356"/>
      <c r="I55" s="356"/>
      <c r="J55" s="356"/>
      <c r="K55" s="356"/>
      <c r="L55" s="356"/>
    </row>
    <row r="56" spans="3:13" ht="19.5" customHeight="1" x14ac:dyDescent="0.45">
      <c r="C56" s="108"/>
    </row>
    <row r="57" spans="3:13" ht="19.5" customHeight="1" x14ac:dyDescent="0.45">
      <c r="C57" s="356" t="s">
        <v>149</v>
      </c>
      <c r="D57" s="356"/>
      <c r="E57" s="356"/>
      <c r="F57" s="356"/>
      <c r="G57" s="356"/>
      <c r="H57" s="356"/>
      <c r="I57" s="356"/>
      <c r="J57" s="356"/>
      <c r="K57" s="356"/>
      <c r="L57" s="356"/>
      <c r="M57" s="356"/>
    </row>
    <row r="58" spans="3:13" ht="19.5" customHeight="1" x14ac:dyDescent="0.45">
      <c r="C58" s="356" t="s">
        <v>150</v>
      </c>
      <c r="D58" s="356"/>
      <c r="E58" s="356"/>
      <c r="F58" s="356"/>
      <c r="G58" s="356"/>
      <c r="H58" s="356"/>
      <c r="I58" s="356"/>
      <c r="J58" s="356"/>
      <c r="K58" s="356"/>
      <c r="L58" s="356"/>
      <c r="M58" s="356"/>
    </row>
    <row r="59" spans="3:13" ht="19.5" customHeight="1" x14ac:dyDescent="0.45"/>
    <row r="60" spans="3:13" ht="19.5" customHeight="1" x14ac:dyDescent="0.45"/>
    <row r="61" spans="3:13" ht="19.5" customHeight="1" x14ac:dyDescent="0.45"/>
    <row r="62" spans="3:13" ht="19.5" customHeight="1" x14ac:dyDescent="0.45"/>
  </sheetData>
  <sheetProtection password="C3A9" sheet="1" objects="1" scenarios="1"/>
  <mergeCells count="47">
    <mergeCell ref="D10:E10"/>
    <mergeCell ref="J10:K10"/>
    <mergeCell ref="D12:E12"/>
    <mergeCell ref="A1:M1"/>
    <mergeCell ref="A2:M2"/>
    <mergeCell ref="A4:A9"/>
    <mergeCell ref="B4:E4"/>
    <mergeCell ref="C5:E5"/>
    <mergeCell ref="C6:E6"/>
    <mergeCell ref="C7:E7"/>
    <mergeCell ref="C8:E8"/>
    <mergeCell ref="C9:E9"/>
    <mergeCell ref="I18:K18"/>
    <mergeCell ref="E13:F13"/>
    <mergeCell ref="J13:K13"/>
    <mergeCell ref="A16:A17"/>
    <mergeCell ref="F16:G16"/>
    <mergeCell ref="F17:G17"/>
    <mergeCell ref="B16:E16"/>
    <mergeCell ref="B17:E17"/>
    <mergeCell ref="E20:F20"/>
    <mergeCell ref="I20:K20"/>
    <mergeCell ref="E22:F22"/>
    <mergeCell ref="I22:K22"/>
    <mergeCell ref="E24:F24"/>
    <mergeCell ref="I24:K24"/>
    <mergeCell ref="G24:H24"/>
    <mergeCell ref="F26:K26"/>
    <mergeCell ref="C49:L49"/>
    <mergeCell ref="C50:L50"/>
    <mergeCell ref="C51:L51"/>
    <mergeCell ref="C54:M54"/>
    <mergeCell ref="D43:K43"/>
    <mergeCell ref="B30:C30"/>
    <mergeCell ref="B31:L31"/>
    <mergeCell ref="B32:L32"/>
    <mergeCell ref="B33:L33"/>
    <mergeCell ref="B34:L34"/>
    <mergeCell ref="C58:M58"/>
    <mergeCell ref="C52:L52"/>
    <mergeCell ref="D37:J37"/>
    <mergeCell ref="D38:J38"/>
    <mergeCell ref="D40:J40"/>
    <mergeCell ref="D41:K41"/>
    <mergeCell ref="D42:K42"/>
    <mergeCell ref="C55:L55"/>
    <mergeCell ref="C57:M57"/>
  </mergeCells>
  <phoneticPr fontId="1"/>
  <dataValidations count="3">
    <dataValidation type="list" allowBlank="1" showInputMessage="1" showErrorMessage="1" sqref="WVM983062:WVN983062 JA22:JB22 SW22:SX22 ACS22:ACT22 AMO22:AMP22 AWK22:AWL22 BGG22:BGH22 BQC22:BQD22 BZY22:BZZ22 CJU22:CJV22 CTQ22:CTR22 DDM22:DDN22 DNI22:DNJ22 DXE22:DXF22 EHA22:EHB22 EQW22:EQX22 FAS22:FAT22 FKO22:FKP22 FUK22:FUL22 GEG22:GEH22 GOC22:GOD22 GXY22:GXZ22 HHU22:HHV22 HRQ22:HRR22 IBM22:IBN22 ILI22:ILJ22 IVE22:IVF22 JFA22:JFB22 JOW22:JOX22 JYS22:JYT22 KIO22:KIP22 KSK22:KSL22 LCG22:LCH22 LMC22:LMD22 LVY22:LVZ22 MFU22:MFV22 MPQ22:MPR22 MZM22:MZN22 NJI22:NJJ22 NTE22:NTF22 ODA22:ODB22 OMW22:OMX22 OWS22:OWT22 PGO22:PGP22 PQK22:PQL22 QAG22:QAH22 QKC22:QKD22 QTY22:QTZ22 RDU22:RDV22 RNQ22:RNR22 RXM22:RXN22 SHI22:SHJ22 SRE22:SRF22 TBA22:TBB22 TKW22:TKX22 TUS22:TUT22 UEO22:UEP22 UOK22:UOL22 UYG22:UYH22 VIC22:VID22 VRY22:VRZ22 WBU22:WBV22 WLQ22:WLR22 WVM22:WVN22 E65558:F65558 JA65558:JB65558 SW65558:SX65558 ACS65558:ACT65558 AMO65558:AMP65558 AWK65558:AWL65558 BGG65558:BGH65558 BQC65558:BQD65558 BZY65558:BZZ65558 CJU65558:CJV65558 CTQ65558:CTR65558 DDM65558:DDN65558 DNI65558:DNJ65558 DXE65558:DXF65558 EHA65558:EHB65558 EQW65558:EQX65558 FAS65558:FAT65558 FKO65558:FKP65558 FUK65558:FUL65558 GEG65558:GEH65558 GOC65558:GOD65558 GXY65558:GXZ65558 HHU65558:HHV65558 HRQ65558:HRR65558 IBM65558:IBN65558 ILI65558:ILJ65558 IVE65558:IVF65558 JFA65558:JFB65558 JOW65558:JOX65558 JYS65558:JYT65558 KIO65558:KIP65558 KSK65558:KSL65558 LCG65558:LCH65558 LMC65558:LMD65558 LVY65558:LVZ65558 MFU65558:MFV65558 MPQ65558:MPR65558 MZM65558:MZN65558 NJI65558:NJJ65558 NTE65558:NTF65558 ODA65558:ODB65558 OMW65558:OMX65558 OWS65558:OWT65558 PGO65558:PGP65558 PQK65558:PQL65558 QAG65558:QAH65558 QKC65558:QKD65558 QTY65558:QTZ65558 RDU65558:RDV65558 RNQ65558:RNR65558 RXM65558:RXN65558 SHI65558:SHJ65558 SRE65558:SRF65558 TBA65558:TBB65558 TKW65558:TKX65558 TUS65558:TUT65558 UEO65558:UEP65558 UOK65558:UOL65558 UYG65558:UYH65558 VIC65558:VID65558 VRY65558:VRZ65558 WBU65558:WBV65558 WLQ65558:WLR65558 WVM65558:WVN65558 E131094:F131094 JA131094:JB131094 SW131094:SX131094 ACS131094:ACT131094 AMO131094:AMP131094 AWK131094:AWL131094 BGG131094:BGH131094 BQC131094:BQD131094 BZY131094:BZZ131094 CJU131094:CJV131094 CTQ131094:CTR131094 DDM131094:DDN131094 DNI131094:DNJ131094 DXE131094:DXF131094 EHA131094:EHB131094 EQW131094:EQX131094 FAS131094:FAT131094 FKO131094:FKP131094 FUK131094:FUL131094 GEG131094:GEH131094 GOC131094:GOD131094 GXY131094:GXZ131094 HHU131094:HHV131094 HRQ131094:HRR131094 IBM131094:IBN131094 ILI131094:ILJ131094 IVE131094:IVF131094 JFA131094:JFB131094 JOW131094:JOX131094 JYS131094:JYT131094 KIO131094:KIP131094 KSK131094:KSL131094 LCG131094:LCH131094 LMC131094:LMD131094 LVY131094:LVZ131094 MFU131094:MFV131094 MPQ131094:MPR131094 MZM131094:MZN131094 NJI131094:NJJ131094 NTE131094:NTF131094 ODA131094:ODB131094 OMW131094:OMX131094 OWS131094:OWT131094 PGO131094:PGP131094 PQK131094:PQL131094 QAG131094:QAH131094 QKC131094:QKD131094 QTY131094:QTZ131094 RDU131094:RDV131094 RNQ131094:RNR131094 RXM131094:RXN131094 SHI131094:SHJ131094 SRE131094:SRF131094 TBA131094:TBB131094 TKW131094:TKX131094 TUS131094:TUT131094 UEO131094:UEP131094 UOK131094:UOL131094 UYG131094:UYH131094 VIC131094:VID131094 VRY131094:VRZ131094 WBU131094:WBV131094 WLQ131094:WLR131094 WVM131094:WVN131094 E196630:F196630 JA196630:JB196630 SW196630:SX196630 ACS196630:ACT196630 AMO196630:AMP196630 AWK196630:AWL196630 BGG196630:BGH196630 BQC196630:BQD196630 BZY196630:BZZ196630 CJU196630:CJV196630 CTQ196630:CTR196630 DDM196630:DDN196630 DNI196630:DNJ196630 DXE196630:DXF196630 EHA196630:EHB196630 EQW196630:EQX196630 FAS196630:FAT196630 FKO196630:FKP196630 FUK196630:FUL196630 GEG196630:GEH196630 GOC196630:GOD196630 GXY196630:GXZ196630 HHU196630:HHV196630 HRQ196630:HRR196630 IBM196630:IBN196630 ILI196630:ILJ196630 IVE196630:IVF196630 JFA196630:JFB196630 JOW196630:JOX196630 JYS196630:JYT196630 KIO196630:KIP196630 KSK196630:KSL196630 LCG196630:LCH196630 LMC196630:LMD196630 LVY196630:LVZ196630 MFU196630:MFV196630 MPQ196630:MPR196630 MZM196630:MZN196630 NJI196630:NJJ196630 NTE196630:NTF196630 ODA196630:ODB196630 OMW196630:OMX196630 OWS196630:OWT196630 PGO196630:PGP196630 PQK196630:PQL196630 QAG196630:QAH196630 QKC196630:QKD196630 QTY196630:QTZ196630 RDU196630:RDV196630 RNQ196630:RNR196630 RXM196630:RXN196630 SHI196630:SHJ196630 SRE196630:SRF196630 TBA196630:TBB196630 TKW196630:TKX196630 TUS196630:TUT196630 UEO196630:UEP196630 UOK196630:UOL196630 UYG196630:UYH196630 VIC196630:VID196630 VRY196630:VRZ196630 WBU196630:WBV196630 WLQ196630:WLR196630 WVM196630:WVN196630 E262166:F262166 JA262166:JB262166 SW262166:SX262166 ACS262166:ACT262166 AMO262166:AMP262166 AWK262166:AWL262166 BGG262166:BGH262166 BQC262166:BQD262166 BZY262166:BZZ262166 CJU262166:CJV262166 CTQ262166:CTR262166 DDM262166:DDN262166 DNI262166:DNJ262166 DXE262166:DXF262166 EHA262166:EHB262166 EQW262166:EQX262166 FAS262166:FAT262166 FKO262166:FKP262166 FUK262166:FUL262166 GEG262166:GEH262166 GOC262166:GOD262166 GXY262166:GXZ262166 HHU262166:HHV262166 HRQ262166:HRR262166 IBM262166:IBN262166 ILI262166:ILJ262166 IVE262166:IVF262166 JFA262166:JFB262166 JOW262166:JOX262166 JYS262166:JYT262166 KIO262166:KIP262166 KSK262166:KSL262166 LCG262166:LCH262166 LMC262166:LMD262166 LVY262166:LVZ262166 MFU262166:MFV262166 MPQ262166:MPR262166 MZM262166:MZN262166 NJI262166:NJJ262166 NTE262166:NTF262166 ODA262166:ODB262166 OMW262166:OMX262166 OWS262166:OWT262166 PGO262166:PGP262166 PQK262166:PQL262166 QAG262166:QAH262166 QKC262166:QKD262166 QTY262166:QTZ262166 RDU262166:RDV262166 RNQ262166:RNR262166 RXM262166:RXN262166 SHI262166:SHJ262166 SRE262166:SRF262166 TBA262166:TBB262166 TKW262166:TKX262166 TUS262166:TUT262166 UEO262166:UEP262166 UOK262166:UOL262166 UYG262166:UYH262166 VIC262166:VID262166 VRY262166:VRZ262166 WBU262166:WBV262166 WLQ262166:WLR262166 WVM262166:WVN262166 E327702:F327702 JA327702:JB327702 SW327702:SX327702 ACS327702:ACT327702 AMO327702:AMP327702 AWK327702:AWL327702 BGG327702:BGH327702 BQC327702:BQD327702 BZY327702:BZZ327702 CJU327702:CJV327702 CTQ327702:CTR327702 DDM327702:DDN327702 DNI327702:DNJ327702 DXE327702:DXF327702 EHA327702:EHB327702 EQW327702:EQX327702 FAS327702:FAT327702 FKO327702:FKP327702 FUK327702:FUL327702 GEG327702:GEH327702 GOC327702:GOD327702 GXY327702:GXZ327702 HHU327702:HHV327702 HRQ327702:HRR327702 IBM327702:IBN327702 ILI327702:ILJ327702 IVE327702:IVF327702 JFA327702:JFB327702 JOW327702:JOX327702 JYS327702:JYT327702 KIO327702:KIP327702 KSK327702:KSL327702 LCG327702:LCH327702 LMC327702:LMD327702 LVY327702:LVZ327702 MFU327702:MFV327702 MPQ327702:MPR327702 MZM327702:MZN327702 NJI327702:NJJ327702 NTE327702:NTF327702 ODA327702:ODB327702 OMW327702:OMX327702 OWS327702:OWT327702 PGO327702:PGP327702 PQK327702:PQL327702 QAG327702:QAH327702 QKC327702:QKD327702 QTY327702:QTZ327702 RDU327702:RDV327702 RNQ327702:RNR327702 RXM327702:RXN327702 SHI327702:SHJ327702 SRE327702:SRF327702 TBA327702:TBB327702 TKW327702:TKX327702 TUS327702:TUT327702 UEO327702:UEP327702 UOK327702:UOL327702 UYG327702:UYH327702 VIC327702:VID327702 VRY327702:VRZ327702 WBU327702:WBV327702 WLQ327702:WLR327702 WVM327702:WVN327702 E393238:F393238 JA393238:JB393238 SW393238:SX393238 ACS393238:ACT393238 AMO393238:AMP393238 AWK393238:AWL393238 BGG393238:BGH393238 BQC393238:BQD393238 BZY393238:BZZ393238 CJU393238:CJV393238 CTQ393238:CTR393238 DDM393238:DDN393238 DNI393238:DNJ393238 DXE393238:DXF393238 EHA393238:EHB393238 EQW393238:EQX393238 FAS393238:FAT393238 FKO393238:FKP393238 FUK393238:FUL393238 GEG393238:GEH393238 GOC393238:GOD393238 GXY393238:GXZ393238 HHU393238:HHV393238 HRQ393238:HRR393238 IBM393238:IBN393238 ILI393238:ILJ393238 IVE393238:IVF393238 JFA393238:JFB393238 JOW393238:JOX393238 JYS393238:JYT393238 KIO393238:KIP393238 KSK393238:KSL393238 LCG393238:LCH393238 LMC393238:LMD393238 LVY393238:LVZ393238 MFU393238:MFV393238 MPQ393238:MPR393238 MZM393238:MZN393238 NJI393238:NJJ393238 NTE393238:NTF393238 ODA393238:ODB393238 OMW393238:OMX393238 OWS393238:OWT393238 PGO393238:PGP393238 PQK393238:PQL393238 QAG393238:QAH393238 QKC393238:QKD393238 QTY393238:QTZ393238 RDU393238:RDV393238 RNQ393238:RNR393238 RXM393238:RXN393238 SHI393238:SHJ393238 SRE393238:SRF393238 TBA393238:TBB393238 TKW393238:TKX393238 TUS393238:TUT393238 UEO393238:UEP393238 UOK393238:UOL393238 UYG393238:UYH393238 VIC393238:VID393238 VRY393238:VRZ393238 WBU393238:WBV393238 WLQ393238:WLR393238 WVM393238:WVN393238 E458774:F458774 JA458774:JB458774 SW458774:SX458774 ACS458774:ACT458774 AMO458774:AMP458774 AWK458774:AWL458774 BGG458774:BGH458774 BQC458774:BQD458774 BZY458774:BZZ458774 CJU458774:CJV458774 CTQ458774:CTR458774 DDM458774:DDN458774 DNI458774:DNJ458774 DXE458774:DXF458774 EHA458774:EHB458774 EQW458774:EQX458774 FAS458774:FAT458774 FKO458774:FKP458774 FUK458774:FUL458774 GEG458774:GEH458774 GOC458774:GOD458774 GXY458774:GXZ458774 HHU458774:HHV458774 HRQ458774:HRR458774 IBM458774:IBN458774 ILI458774:ILJ458774 IVE458774:IVF458774 JFA458774:JFB458774 JOW458774:JOX458774 JYS458774:JYT458774 KIO458774:KIP458774 KSK458774:KSL458774 LCG458774:LCH458774 LMC458774:LMD458774 LVY458774:LVZ458774 MFU458774:MFV458774 MPQ458774:MPR458774 MZM458774:MZN458774 NJI458774:NJJ458774 NTE458774:NTF458774 ODA458774:ODB458774 OMW458774:OMX458774 OWS458774:OWT458774 PGO458774:PGP458774 PQK458774:PQL458774 QAG458774:QAH458774 QKC458774:QKD458774 QTY458774:QTZ458774 RDU458774:RDV458774 RNQ458774:RNR458774 RXM458774:RXN458774 SHI458774:SHJ458774 SRE458774:SRF458774 TBA458774:TBB458774 TKW458774:TKX458774 TUS458774:TUT458774 UEO458774:UEP458774 UOK458774:UOL458774 UYG458774:UYH458774 VIC458774:VID458774 VRY458774:VRZ458774 WBU458774:WBV458774 WLQ458774:WLR458774 WVM458774:WVN458774 E524310:F524310 JA524310:JB524310 SW524310:SX524310 ACS524310:ACT524310 AMO524310:AMP524310 AWK524310:AWL524310 BGG524310:BGH524310 BQC524310:BQD524310 BZY524310:BZZ524310 CJU524310:CJV524310 CTQ524310:CTR524310 DDM524310:DDN524310 DNI524310:DNJ524310 DXE524310:DXF524310 EHA524310:EHB524310 EQW524310:EQX524310 FAS524310:FAT524310 FKO524310:FKP524310 FUK524310:FUL524310 GEG524310:GEH524310 GOC524310:GOD524310 GXY524310:GXZ524310 HHU524310:HHV524310 HRQ524310:HRR524310 IBM524310:IBN524310 ILI524310:ILJ524310 IVE524310:IVF524310 JFA524310:JFB524310 JOW524310:JOX524310 JYS524310:JYT524310 KIO524310:KIP524310 KSK524310:KSL524310 LCG524310:LCH524310 LMC524310:LMD524310 LVY524310:LVZ524310 MFU524310:MFV524310 MPQ524310:MPR524310 MZM524310:MZN524310 NJI524310:NJJ524310 NTE524310:NTF524310 ODA524310:ODB524310 OMW524310:OMX524310 OWS524310:OWT524310 PGO524310:PGP524310 PQK524310:PQL524310 QAG524310:QAH524310 QKC524310:QKD524310 QTY524310:QTZ524310 RDU524310:RDV524310 RNQ524310:RNR524310 RXM524310:RXN524310 SHI524310:SHJ524310 SRE524310:SRF524310 TBA524310:TBB524310 TKW524310:TKX524310 TUS524310:TUT524310 UEO524310:UEP524310 UOK524310:UOL524310 UYG524310:UYH524310 VIC524310:VID524310 VRY524310:VRZ524310 WBU524310:WBV524310 WLQ524310:WLR524310 WVM524310:WVN524310 E589846:F589846 JA589846:JB589846 SW589846:SX589846 ACS589846:ACT589846 AMO589846:AMP589846 AWK589846:AWL589846 BGG589846:BGH589846 BQC589846:BQD589846 BZY589846:BZZ589846 CJU589846:CJV589846 CTQ589846:CTR589846 DDM589846:DDN589846 DNI589846:DNJ589846 DXE589846:DXF589846 EHA589846:EHB589846 EQW589846:EQX589846 FAS589846:FAT589846 FKO589846:FKP589846 FUK589846:FUL589846 GEG589846:GEH589846 GOC589846:GOD589846 GXY589846:GXZ589846 HHU589846:HHV589846 HRQ589846:HRR589846 IBM589846:IBN589846 ILI589846:ILJ589846 IVE589846:IVF589846 JFA589846:JFB589846 JOW589846:JOX589846 JYS589846:JYT589846 KIO589846:KIP589846 KSK589846:KSL589846 LCG589846:LCH589846 LMC589846:LMD589846 LVY589846:LVZ589846 MFU589846:MFV589846 MPQ589846:MPR589846 MZM589846:MZN589846 NJI589846:NJJ589846 NTE589846:NTF589846 ODA589846:ODB589846 OMW589846:OMX589846 OWS589846:OWT589846 PGO589846:PGP589846 PQK589846:PQL589846 QAG589846:QAH589846 QKC589846:QKD589846 QTY589846:QTZ589846 RDU589846:RDV589846 RNQ589846:RNR589846 RXM589846:RXN589846 SHI589846:SHJ589846 SRE589846:SRF589846 TBA589846:TBB589846 TKW589846:TKX589846 TUS589846:TUT589846 UEO589846:UEP589846 UOK589846:UOL589846 UYG589846:UYH589846 VIC589846:VID589846 VRY589846:VRZ589846 WBU589846:WBV589846 WLQ589846:WLR589846 WVM589846:WVN589846 E655382:F655382 JA655382:JB655382 SW655382:SX655382 ACS655382:ACT655382 AMO655382:AMP655382 AWK655382:AWL655382 BGG655382:BGH655382 BQC655382:BQD655382 BZY655382:BZZ655382 CJU655382:CJV655382 CTQ655382:CTR655382 DDM655382:DDN655382 DNI655382:DNJ655382 DXE655382:DXF655382 EHA655382:EHB655382 EQW655382:EQX655382 FAS655382:FAT655382 FKO655382:FKP655382 FUK655382:FUL655382 GEG655382:GEH655382 GOC655382:GOD655382 GXY655382:GXZ655382 HHU655382:HHV655382 HRQ655382:HRR655382 IBM655382:IBN655382 ILI655382:ILJ655382 IVE655382:IVF655382 JFA655382:JFB655382 JOW655382:JOX655382 JYS655382:JYT655382 KIO655382:KIP655382 KSK655382:KSL655382 LCG655382:LCH655382 LMC655382:LMD655382 LVY655382:LVZ655382 MFU655382:MFV655382 MPQ655382:MPR655382 MZM655382:MZN655382 NJI655382:NJJ655382 NTE655382:NTF655382 ODA655382:ODB655382 OMW655382:OMX655382 OWS655382:OWT655382 PGO655382:PGP655382 PQK655382:PQL655382 QAG655382:QAH655382 QKC655382:QKD655382 QTY655382:QTZ655382 RDU655382:RDV655382 RNQ655382:RNR655382 RXM655382:RXN655382 SHI655382:SHJ655382 SRE655382:SRF655382 TBA655382:TBB655382 TKW655382:TKX655382 TUS655382:TUT655382 UEO655382:UEP655382 UOK655382:UOL655382 UYG655382:UYH655382 VIC655382:VID655382 VRY655382:VRZ655382 WBU655382:WBV655382 WLQ655382:WLR655382 WVM655382:WVN655382 E720918:F720918 JA720918:JB720918 SW720918:SX720918 ACS720918:ACT720918 AMO720918:AMP720918 AWK720918:AWL720918 BGG720918:BGH720918 BQC720918:BQD720918 BZY720918:BZZ720918 CJU720918:CJV720918 CTQ720918:CTR720918 DDM720918:DDN720918 DNI720918:DNJ720918 DXE720918:DXF720918 EHA720918:EHB720918 EQW720918:EQX720918 FAS720918:FAT720918 FKO720918:FKP720918 FUK720918:FUL720918 GEG720918:GEH720918 GOC720918:GOD720918 GXY720918:GXZ720918 HHU720918:HHV720918 HRQ720918:HRR720918 IBM720918:IBN720918 ILI720918:ILJ720918 IVE720918:IVF720918 JFA720918:JFB720918 JOW720918:JOX720918 JYS720918:JYT720918 KIO720918:KIP720918 KSK720918:KSL720918 LCG720918:LCH720918 LMC720918:LMD720918 LVY720918:LVZ720918 MFU720918:MFV720918 MPQ720918:MPR720918 MZM720918:MZN720918 NJI720918:NJJ720918 NTE720918:NTF720918 ODA720918:ODB720918 OMW720918:OMX720918 OWS720918:OWT720918 PGO720918:PGP720918 PQK720918:PQL720918 QAG720918:QAH720918 QKC720918:QKD720918 QTY720918:QTZ720918 RDU720918:RDV720918 RNQ720918:RNR720918 RXM720918:RXN720918 SHI720918:SHJ720918 SRE720918:SRF720918 TBA720918:TBB720918 TKW720918:TKX720918 TUS720918:TUT720918 UEO720918:UEP720918 UOK720918:UOL720918 UYG720918:UYH720918 VIC720918:VID720918 VRY720918:VRZ720918 WBU720918:WBV720918 WLQ720918:WLR720918 WVM720918:WVN720918 E786454:F786454 JA786454:JB786454 SW786454:SX786454 ACS786454:ACT786454 AMO786454:AMP786454 AWK786454:AWL786454 BGG786454:BGH786454 BQC786454:BQD786454 BZY786454:BZZ786454 CJU786454:CJV786454 CTQ786454:CTR786454 DDM786454:DDN786454 DNI786454:DNJ786454 DXE786454:DXF786454 EHA786454:EHB786454 EQW786454:EQX786454 FAS786454:FAT786454 FKO786454:FKP786454 FUK786454:FUL786454 GEG786454:GEH786454 GOC786454:GOD786454 GXY786454:GXZ786454 HHU786454:HHV786454 HRQ786454:HRR786454 IBM786454:IBN786454 ILI786454:ILJ786454 IVE786454:IVF786454 JFA786454:JFB786454 JOW786454:JOX786454 JYS786454:JYT786454 KIO786454:KIP786454 KSK786454:KSL786454 LCG786454:LCH786454 LMC786454:LMD786454 LVY786454:LVZ786454 MFU786454:MFV786454 MPQ786454:MPR786454 MZM786454:MZN786454 NJI786454:NJJ786454 NTE786454:NTF786454 ODA786454:ODB786454 OMW786454:OMX786454 OWS786454:OWT786454 PGO786454:PGP786454 PQK786454:PQL786454 QAG786454:QAH786454 QKC786454:QKD786454 QTY786454:QTZ786454 RDU786454:RDV786454 RNQ786454:RNR786454 RXM786454:RXN786454 SHI786454:SHJ786454 SRE786454:SRF786454 TBA786454:TBB786454 TKW786454:TKX786454 TUS786454:TUT786454 UEO786454:UEP786454 UOK786454:UOL786454 UYG786454:UYH786454 VIC786454:VID786454 VRY786454:VRZ786454 WBU786454:WBV786454 WLQ786454:WLR786454 WVM786454:WVN786454 E851990:F851990 JA851990:JB851990 SW851990:SX851990 ACS851990:ACT851990 AMO851990:AMP851990 AWK851990:AWL851990 BGG851990:BGH851990 BQC851990:BQD851990 BZY851990:BZZ851990 CJU851990:CJV851990 CTQ851990:CTR851990 DDM851990:DDN851990 DNI851990:DNJ851990 DXE851990:DXF851990 EHA851990:EHB851990 EQW851990:EQX851990 FAS851990:FAT851990 FKO851990:FKP851990 FUK851990:FUL851990 GEG851990:GEH851990 GOC851990:GOD851990 GXY851990:GXZ851990 HHU851990:HHV851990 HRQ851990:HRR851990 IBM851990:IBN851990 ILI851990:ILJ851990 IVE851990:IVF851990 JFA851990:JFB851990 JOW851990:JOX851990 JYS851990:JYT851990 KIO851990:KIP851990 KSK851990:KSL851990 LCG851990:LCH851990 LMC851990:LMD851990 LVY851990:LVZ851990 MFU851990:MFV851990 MPQ851990:MPR851990 MZM851990:MZN851990 NJI851990:NJJ851990 NTE851990:NTF851990 ODA851990:ODB851990 OMW851990:OMX851990 OWS851990:OWT851990 PGO851990:PGP851990 PQK851990:PQL851990 QAG851990:QAH851990 QKC851990:QKD851990 QTY851990:QTZ851990 RDU851990:RDV851990 RNQ851990:RNR851990 RXM851990:RXN851990 SHI851990:SHJ851990 SRE851990:SRF851990 TBA851990:TBB851990 TKW851990:TKX851990 TUS851990:TUT851990 UEO851990:UEP851990 UOK851990:UOL851990 UYG851990:UYH851990 VIC851990:VID851990 VRY851990:VRZ851990 WBU851990:WBV851990 WLQ851990:WLR851990 WVM851990:WVN851990 E917526:F917526 JA917526:JB917526 SW917526:SX917526 ACS917526:ACT917526 AMO917526:AMP917526 AWK917526:AWL917526 BGG917526:BGH917526 BQC917526:BQD917526 BZY917526:BZZ917526 CJU917526:CJV917526 CTQ917526:CTR917526 DDM917526:DDN917526 DNI917526:DNJ917526 DXE917526:DXF917526 EHA917526:EHB917526 EQW917526:EQX917526 FAS917526:FAT917526 FKO917526:FKP917526 FUK917526:FUL917526 GEG917526:GEH917526 GOC917526:GOD917526 GXY917526:GXZ917526 HHU917526:HHV917526 HRQ917526:HRR917526 IBM917526:IBN917526 ILI917526:ILJ917526 IVE917526:IVF917526 JFA917526:JFB917526 JOW917526:JOX917526 JYS917526:JYT917526 KIO917526:KIP917526 KSK917526:KSL917526 LCG917526:LCH917526 LMC917526:LMD917526 LVY917526:LVZ917526 MFU917526:MFV917526 MPQ917526:MPR917526 MZM917526:MZN917526 NJI917526:NJJ917526 NTE917526:NTF917526 ODA917526:ODB917526 OMW917526:OMX917526 OWS917526:OWT917526 PGO917526:PGP917526 PQK917526:PQL917526 QAG917526:QAH917526 QKC917526:QKD917526 QTY917526:QTZ917526 RDU917526:RDV917526 RNQ917526:RNR917526 RXM917526:RXN917526 SHI917526:SHJ917526 SRE917526:SRF917526 TBA917526:TBB917526 TKW917526:TKX917526 TUS917526:TUT917526 UEO917526:UEP917526 UOK917526:UOL917526 UYG917526:UYH917526 VIC917526:VID917526 VRY917526:VRZ917526 WBU917526:WBV917526 WLQ917526:WLR917526 WVM917526:WVN917526 E983062:F983062 JA983062:JB983062 SW983062:SX983062 ACS983062:ACT983062 AMO983062:AMP983062 AWK983062:AWL983062 BGG983062:BGH983062 BQC983062:BQD983062 BZY983062:BZZ983062 CJU983062:CJV983062 CTQ983062:CTR983062 DDM983062:DDN983062 DNI983062:DNJ983062 DXE983062:DXF983062 EHA983062:EHB983062 EQW983062:EQX983062 FAS983062:FAT983062 FKO983062:FKP983062 FUK983062:FUL983062 GEG983062:GEH983062 GOC983062:GOD983062 GXY983062:GXZ983062 HHU983062:HHV983062 HRQ983062:HRR983062 IBM983062:IBN983062 ILI983062:ILJ983062 IVE983062:IVF983062 JFA983062:JFB983062 JOW983062:JOX983062 JYS983062:JYT983062 KIO983062:KIP983062 KSK983062:KSL983062 LCG983062:LCH983062 LMC983062:LMD983062 LVY983062:LVZ983062 MFU983062:MFV983062 MPQ983062:MPR983062 MZM983062:MZN983062 NJI983062:NJJ983062 NTE983062:NTF983062 ODA983062:ODB983062 OMW983062:OMX983062 OWS983062:OWT983062 PGO983062:PGP983062 PQK983062:PQL983062 QAG983062:QAH983062 QKC983062:QKD983062 QTY983062:QTZ983062 RDU983062:RDV983062 RNQ983062:RNR983062 RXM983062:RXN983062 SHI983062:SHJ983062 SRE983062:SRF983062 TBA983062:TBB983062 TKW983062:TKX983062 TUS983062:TUT983062 UEO983062:UEP983062 UOK983062:UOL983062 UYG983062:UYH983062 VIC983062:VID983062 VRY983062:VRZ983062 WBU983062:WBV983062 WLQ983062:WLR983062">
      <formula1>"0,50000,30000,20000,10000,5000"</formula1>
    </dataValidation>
    <dataValidation type="list" allowBlank="1" showInputMessage="1" showErrorMessage="1" sqref="WVM983060:WVN983060 JA20:JB20 SW20:SX20 ACS20:ACT20 AMO20:AMP20 AWK20:AWL20 BGG20:BGH20 BQC20:BQD20 BZY20:BZZ20 CJU20:CJV20 CTQ20:CTR20 DDM20:DDN20 DNI20:DNJ20 DXE20:DXF20 EHA20:EHB20 EQW20:EQX20 FAS20:FAT20 FKO20:FKP20 FUK20:FUL20 GEG20:GEH20 GOC20:GOD20 GXY20:GXZ20 HHU20:HHV20 HRQ20:HRR20 IBM20:IBN20 ILI20:ILJ20 IVE20:IVF20 JFA20:JFB20 JOW20:JOX20 JYS20:JYT20 KIO20:KIP20 KSK20:KSL20 LCG20:LCH20 LMC20:LMD20 LVY20:LVZ20 MFU20:MFV20 MPQ20:MPR20 MZM20:MZN20 NJI20:NJJ20 NTE20:NTF20 ODA20:ODB20 OMW20:OMX20 OWS20:OWT20 PGO20:PGP20 PQK20:PQL20 QAG20:QAH20 QKC20:QKD20 QTY20:QTZ20 RDU20:RDV20 RNQ20:RNR20 RXM20:RXN20 SHI20:SHJ20 SRE20:SRF20 TBA20:TBB20 TKW20:TKX20 TUS20:TUT20 UEO20:UEP20 UOK20:UOL20 UYG20:UYH20 VIC20:VID20 VRY20:VRZ20 WBU20:WBV20 WLQ20:WLR20 WVM20:WVN20 E65556:F65556 JA65556:JB65556 SW65556:SX65556 ACS65556:ACT65556 AMO65556:AMP65556 AWK65556:AWL65556 BGG65556:BGH65556 BQC65556:BQD65556 BZY65556:BZZ65556 CJU65556:CJV65556 CTQ65556:CTR65556 DDM65556:DDN65556 DNI65556:DNJ65556 DXE65556:DXF65556 EHA65556:EHB65556 EQW65556:EQX65556 FAS65556:FAT65556 FKO65556:FKP65556 FUK65556:FUL65556 GEG65556:GEH65556 GOC65556:GOD65556 GXY65556:GXZ65556 HHU65556:HHV65556 HRQ65556:HRR65556 IBM65556:IBN65556 ILI65556:ILJ65556 IVE65556:IVF65556 JFA65556:JFB65556 JOW65556:JOX65556 JYS65556:JYT65556 KIO65556:KIP65556 KSK65556:KSL65556 LCG65556:LCH65556 LMC65556:LMD65556 LVY65556:LVZ65556 MFU65556:MFV65556 MPQ65556:MPR65556 MZM65556:MZN65556 NJI65556:NJJ65556 NTE65556:NTF65556 ODA65556:ODB65556 OMW65556:OMX65556 OWS65556:OWT65556 PGO65556:PGP65556 PQK65556:PQL65556 QAG65556:QAH65556 QKC65556:QKD65556 QTY65556:QTZ65556 RDU65556:RDV65556 RNQ65556:RNR65556 RXM65556:RXN65556 SHI65556:SHJ65556 SRE65556:SRF65556 TBA65556:TBB65556 TKW65556:TKX65556 TUS65556:TUT65556 UEO65556:UEP65556 UOK65556:UOL65556 UYG65556:UYH65556 VIC65556:VID65556 VRY65556:VRZ65556 WBU65556:WBV65556 WLQ65556:WLR65556 WVM65556:WVN65556 E131092:F131092 JA131092:JB131092 SW131092:SX131092 ACS131092:ACT131092 AMO131092:AMP131092 AWK131092:AWL131092 BGG131092:BGH131092 BQC131092:BQD131092 BZY131092:BZZ131092 CJU131092:CJV131092 CTQ131092:CTR131092 DDM131092:DDN131092 DNI131092:DNJ131092 DXE131092:DXF131092 EHA131092:EHB131092 EQW131092:EQX131092 FAS131092:FAT131092 FKO131092:FKP131092 FUK131092:FUL131092 GEG131092:GEH131092 GOC131092:GOD131092 GXY131092:GXZ131092 HHU131092:HHV131092 HRQ131092:HRR131092 IBM131092:IBN131092 ILI131092:ILJ131092 IVE131092:IVF131092 JFA131092:JFB131092 JOW131092:JOX131092 JYS131092:JYT131092 KIO131092:KIP131092 KSK131092:KSL131092 LCG131092:LCH131092 LMC131092:LMD131092 LVY131092:LVZ131092 MFU131092:MFV131092 MPQ131092:MPR131092 MZM131092:MZN131092 NJI131092:NJJ131092 NTE131092:NTF131092 ODA131092:ODB131092 OMW131092:OMX131092 OWS131092:OWT131092 PGO131092:PGP131092 PQK131092:PQL131092 QAG131092:QAH131092 QKC131092:QKD131092 QTY131092:QTZ131092 RDU131092:RDV131092 RNQ131092:RNR131092 RXM131092:RXN131092 SHI131092:SHJ131092 SRE131092:SRF131092 TBA131092:TBB131092 TKW131092:TKX131092 TUS131092:TUT131092 UEO131092:UEP131092 UOK131092:UOL131092 UYG131092:UYH131092 VIC131092:VID131092 VRY131092:VRZ131092 WBU131092:WBV131092 WLQ131092:WLR131092 WVM131092:WVN131092 E196628:F196628 JA196628:JB196628 SW196628:SX196628 ACS196628:ACT196628 AMO196628:AMP196628 AWK196628:AWL196628 BGG196628:BGH196628 BQC196628:BQD196628 BZY196628:BZZ196628 CJU196628:CJV196628 CTQ196628:CTR196628 DDM196628:DDN196628 DNI196628:DNJ196628 DXE196628:DXF196628 EHA196628:EHB196628 EQW196628:EQX196628 FAS196628:FAT196628 FKO196628:FKP196628 FUK196628:FUL196628 GEG196628:GEH196628 GOC196628:GOD196628 GXY196628:GXZ196628 HHU196628:HHV196628 HRQ196628:HRR196628 IBM196628:IBN196628 ILI196628:ILJ196628 IVE196628:IVF196628 JFA196628:JFB196628 JOW196628:JOX196628 JYS196628:JYT196628 KIO196628:KIP196628 KSK196628:KSL196628 LCG196628:LCH196628 LMC196628:LMD196628 LVY196628:LVZ196628 MFU196628:MFV196628 MPQ196628:MPR196628 MZM196628:MZN196628 NJI196628:NJJ196628 NTE196628:NTF196628 ODA196628:ODB196628 OMW196628:OMX196628 OWS196628:OWT196628 PGO196628:PGP196628 PQK196628:PQL196628 QAG196628:QAH196628 QKC196628:QKD196628 QTY196628:QTZ196628 RDU196628:RDV196628 RNQ196628:RNR196628 RXM196628:RXN196628 SHI196628:SHJ196628 SRE196628:SRF196628 TBA196628:TBB196628 TKW196628:TKX196628 TUS196628:TUT196628 UEO196628:UEP196628 UOK196628:UOL196628 UYG196628:UYH196628 VIC196628:VID196628 VRY196628:VRZ196628 WBU196628:WBV196628 WLQ196628:WLR196628 WVM196628:WVN196628 E262164:F262164 JA262164:JB262164 SW262164:SX262164 ACS262164:ACT262164 AMO262164:AMP262164 AWK262164:AWL262164 BGG262164:BGH262164 BQC262164:BQD262164 BZY262164:BZZ262164 CJU262164:CJV262164 CTQ262164:CTR262164 DDM262164:DDN262164 DNI262164:DNJ262164 DXE262164:DXF262164 EHA262164:EHB262164 EQW262164:EQX262164 FAS262164:FAT262164 FKO262164:FKP262164 FUK262164:FUL262164 GEG262164:GEH262164 GOC262164:GOD262164 GXY262164:GXZ262164 HHU262164:HHV262164 HRQ262164:HRR262164 IBM262164:IBN262164 ILI262164:ILJ262164 IVE262164:IVF262164 JFA262164:JFB262164 JOW262164:JOX262164 JYS262164:JYT262164 KIO262164:KIP262164 KSK262164:KSL262164 LCG262164:LCH262164 LMC262164:LMD262164 LVY262164:LVZ262164 MFU262164:MFV262164 MPQ262164:MPR262164 MZM262164:MZN262164 NJI262164:NJJ262164 NTE262164:NTF262164 ODA262164:ODB262164 OMW262164:OMX262164 OWS262164:OWT262164 PGO262164:PGP262164 PQK262164:PQL262164 QAG262164:QAH262164 QKC262164:QKD262164 QTY262164:QTZ262164 RDU262164:RDV262164 RNQ262164:RNR262164 RXM262164:RXN262164 SHI262164:SHJ262164 SRE262164:SRF262164 TBA262164:TBB262164 TKW262164:TKX262164 TUS262164:TUT262164 UEO262164:UEP262164 UOK262164:UOL262164 UYG262164:UYH262164 VIC262164:VID262164 VRY262164:VRZ262164 WBU262164:WBV262164 WLQ262164:WLR262164 WVM262164:WVN262164 E327700:F327700 JA327700:JB327700 SW327700:SX327700 ACS327700:ACT327700 AMO327700:AMP327700 AWK327700:AWL327700 BGG327700:BGH327700 BQC327700:BQD327700 BZY327700:BZZ327700 CJU327700:CJV327700 CTQ327700:CTR327700 DDM327700:DDN327700 DNI327700:DNJ327700 DXE327700:DXF327700 EHA327700:EHB327700 EQW327700:EQX327700 FAS327700:FAT327700 FKO327700:FKP327700 FUK327700:FUL327700 GEG327700:GEH327700 GOC327700:GOD327700 GXY327700:GXZ327700 HHU327700:HHV327700 HRQ327700:HRR327700 IBM327700:IBN327700 ILI327700:ILJ327700 IVE327700:IVF327700 JFA327700:JFB327700 JOW327700:JOX327700 JYS327700:JYT327700 KIO327700:KIP327700 KSK327700:KSL327700 LCG327700:LCH327700 LMC327700:LMD327700 LVY327700:LVZ327700 MFU327700:MFV327700 MPQ327700:MPR327700 MZM327700:MZN327700 NJI327700:NJJ327700 NTE327700:NTF327700 ODA327700:ODB327700 OMW327700:OMX327700 OWS327700:OWT327700 PGO327700:PGP327700 PQK327700:PQL327700 QAG327700:QAH327700 QKC327700:QKD327700 QTY327700:QTZ327700 RDU327700:RDV327700 RNQ327700:RNR327700 RXM327700:RXN327700 SHI327700:SHJ327700 SRE327700:SRF327700 TBA327700:TBB327700 TKW327700:TKX327700 TUS327700:TUT327700 UEO327700:UEP327700 UOK327700:UOL327700 UYG327700:UYH327700 VIC327700:VID327700 VRY327700:VRZ327700 WBU327700:WBV327700 WLQ327700:WLR327700 WVM327700:WVN327700 E393236:F393236 JA393236:JB393236 SW393236:SX393236 ACS393236:ACT393236 AMO393236:AMP393236 AWK393236:AWL393236 BGG393236:BGH393236 BQC393236:BQD393236 BZY393236:BZZ393236 CJU393236:CJV393236 CTQ393236:CTR393236 DDM393236:DDN393236 DNI393236:DNJ393236 DXE393236:DXF393236 EHA393236:EHB393236 EQW393236:EQX393236 FAS393236:FAT393236 FKO393236:FKP393236 FUK393236:FUL393236 GEG393236:GEH393236 GOC393236:GOD393236 GXY393236:GXZ393236 HHU393236:HHV393236 HRQ393236:HRR393236 IBM393236:IBN393236 ILI393236:ILJ393236 IVE393236:IVF393236 JFA393236:JFB393236 JOW393236:JOX393236 JYS393236:JYT393236 KIO393236:KIP393236 KSK393236:KSL393236 LCG393236:LCH393236 LMC393236:LMD393236 LVY393236:LVZ393236 MFU393236:MFV393236 MPQ393236:MPR393236 MZM393236:MZN393236 NJI393236:NJJ393236 NTE393236:NTF393236 ODA393236:ODB393236 OMW393236:OMX393236 OWS393236:OWT393236 PGO393236:PGP393236 PQK393236:PQL393236 QAG393236:QAH393236 QKC393236:QKD393236 QTY393236:QTZ393236 RDU393236:RDV393236 RNQ393236:RNR393236 RXM393236:RXN393236 SHI393236:SHJ393236 SRE393236:SRF393236 TBA393236:TBB393236 TKW393236:TKX393236 TUS393236:TUT393236 UEO393236:UEP393236 UOK393236:UOL393236 UYG393236:UYH393236 VIC393236:VID393236 VRY393236:VRZ393236 WBU393236:WBV393236 WLQ393236:WLR393236 WVM393236:WVN393236 E458772:F458772 JA458772:JB458772 SW458772:SX458772 ACS458772:ACT458772 AMO458772:AMP458772 AWK458772:AWL458772 BGG458772:BGH458772 BQC458772:BQD458772 BZY458772:BZZ458772 CJU458772:CJV458772 CTQ458772:CTR458772 DDM458772:DDN458772 DNI458772:DNJ458772 DXE458772:DXF458772 EHA458772:EHB458772 EQW458772:EQX458772 FAS458772:FAT458772 FKO458772:FKP458772 FUK458772:FUL458772 GEG458772:GEH458772 GOC458772:GOD458772 GXY458772:GXZ458772 HHU458772:HHV458772 HRQ458772:HRR458772 IBM458772:IBN458772 ILI458772:ILJ458772 IVE458772:IVF458772 JFA458772:JFB458772 JOW458772:JOX458772 JYS458772:JYT458772 KIO458772:KIP458772 KSK458772:KSL458772 LCG458772:LCH458772 LMC458772:LMD458772 LVY458772:LVZ458772 MFU458772:MFV458772 MPQ458772:MPR458772 MZM458772:MZN458772 NJI458772:NJJ458772 NTE458772:NTF458772 ODA458772:ODB458772 OMW458772:OMX458772 OWS458772:OWT458772 PGO458772:PGP458772 PQK458772:PQL458772 QAG458772:QAH458772 QKC458772:QKD458772 QTY458772:QTZ458772 RDU458772:RDV458772 RNQ458772:RNR458772 RXM458772:RXN458772 SHI458772:SHJ458772 SRE458772:SRF458772 TBA458772:TBB458772 TKW458772:TKX458772 TUS458772:TUT458772 UEO458772:UEP458772 UOK458772:UOL458772 UYG458772:UYH458772 VIC458772:VID458772 VRY458772:VRZ458772 WBU458772:WBV458772 WLQ458772:WLR458772 WVM458772:WVN458772 E524308:F524308 JA524308:JB524308 SW524308:SX524308 ACS524308:ACT524308 AMO524308:AMP524308 AWK524308:AWL524308 BGG524308:BGH524308 BQC524308:BQD524308 BZY524308:BZZ524308 CJU524308:CJV524308 CTQ524308:CTR524308 DDM524308:DDN524308 DNI524308:DNJ524308 DXE524308:DXF524308 EHA524308:EHB524308 EQW524308:EQX524308 FAS524308:FAT524308 FKO524308:FKP524308 FUK524308:FUL524308 GEG524308:GEH524308 GOC524308:GOD524308 GXY524308:GXZ524308 HHU524308:HHV524308 HRQ524308:HRR524308 IBM524308:IBN524308 ILI524308:ILJ524308 IVE524308:IVF524308 JFA524308:JFB524308 JOW524308:JOX524308 JYS524308:JYT524308 KIO524308:KIP524308 KSK524308:KSL524308 LCG524308:LCH524308 LMC524308:LMD524308 LVY524308:LVZ524308 MFU524308:MFV524308 MPQ524308:MPR524308 MZM524308:MZN524308 NJI524308:NJJ524308 NTE524308:NTF524308 ODA524308:ODB524308 OMW524308:OMX524308 OWS524308:OWT524308 PGO524308:PGP524308 PQK524308:PQL524308 QAG524308:QAH524308 QKC524308:QKD524308 QTY524308:QTZ524308 RDU524308:RDV524308 RNQ524308:RNR524308 RXM524308:RXN524308 SHI524308:SHJ524308 SRE524308:SRF524308 TBA524308:TBB524308 TKW524308:TKX524308 TUS524308:TUT524308 UEO524308:UEP524308 UOK524308:UOL524308 UYG524308:UYH524308 VIC524308:VID524308 VRY524308:VRZ524308 WBU524308:WBV524308 WLQ524308:WLR524308 WVM524308:WVN524308 E589844:F589844 JA589844:JB589844 SW589844:SX589844 ACS589844:ACT589844 AMO589844:AMP589844 AWK589844:AWL589844 BGG589844:BGH589844 BQC589844:BQD589844 BZY589844:BZZ589844 CJU589844:CJV589844 CTQ589844:CTR589844 DDM589844:DDN589844 DNI589844:DNJ589844 DXE589844:DXF589844 EHA589844:EHB589844 EQW589844:EQX589844 FAS589844:FAT589844 FKO589844:FKP589844 FUK589844:FUL589844 GEG589844:GEH589844 GOC589844:GOD589844 GXY589844:GXZ589844 HHU589844:HHV589844 HRQ589844:HRR589844 IBM589844:IBN589844 ILI589844:ILJ589844 IVE589844:IVF589844 JFA589844:JFB589844 JOW589844:JOX589844 JYS589844:JYT589844 KIO589844:KIP589844 KSK589844:KSL589844 LCG589844:LCH589844 LMC589844:LMD589844 LVY589844:LVZ589844 MFU589844:MFV589844 MPQ589844:MPR589844 MZM589844:MZN589844 NJI589844:NJJ589844 NTE589844:NTF589844 ODA589844:ODB589844 OMW589844:OMX589844 OWS589844:OWT589844 PGO589844:PGP589844 PQK589844:PQL589844 QAG589844:QAH589844 QKC589844:QKD589844 QTY589844:QTZ589844 RDU589844:RDV589844 RNQ589844:RNR589844 RXM589844:RXN589844 SHI589844:SHJ589844 SRE589844:SRF589844 TBA589844:TBB589844 TKW589844:TKX589844 TUS589844:TUT589844 UEO589844:UEP589844 UOK589844:UOL589844 UYG589844:UYH589844 VIC589844:VID589844 VRY589844:VRZ589844 WBU589844:WBV589844 WLQ589844:WLR589844 WVM589844:WVN589844 E655380:F655380 JA655380:JB655380 SW655380:SX655380 ACS655380:ACT655380 AMO655380:AMP655380 AWK655380:AWL655380 BGG655380:BGH655380 BQC655380:BQD655380 BZY655380:BZZ655380 CJU655380:CJV655380 CTQ655380:CTR655380 DDM655380:DDN655380 DNI655380:DNJ655380 DXE655380:DXF655380 EHA655380:EHB655380 EQW655380:EQX655380 FAS655380:FAT655380 FKO655380:FKP655380 FUK655380:FUL655380 GEG655380:GEH655380 GOC655380:GOD655380 GXY655380:GXZ655380 HHU655380:HHV655380 HRQ655380:HRR655380 IBM655380:IBN655380 ILI655380:ILJ655380 IVE655380:IVF655380 JFA655380:JFB655380 JOW655380:JOX655380 JYS655380:JYT655380 KIO655380:KIP655380 KSK655380:KSL655380 LCG655380:LCH655380 LMC655380:LMD655380 LVY655380:LVZ655380 MFU655380:MFV655380 MPQ655380:MPR655380 MZM655380:MZN655380 NJI655380:NJJ655380 NTE655380:NTF655380 ODA655380:ODB655380 OMW655380:OMX655380 OWS655380:OWT655380 PGO655380:PGP655380 PQK655380:PQL655380 QAG655380:QAH655380 QKC655380:QKD655380 QTY655380:QTZ655380 RDU655380:RDV655380 RNQ655380:RNR655380 RXM655380:RXN655380 SHI655380:SHJ655380 SRE655380:SRF655380 TBA655380:TBB655380 TKW655380:TKX655380 TUS655380:TUT655380 UEO655380:UEP655380 UOK655380:UOL655380 UYG655380:UYH655380 VIC655380:VID655380 VRY655380:VRZ655380 WBU655380:WBV655380 WLQ655380:WLR655380 WVM655380:WVN655380 E720916:F720916 JA720916:JB720916 SW720916:SX720916 ACS720916:ACT720916 AMO720916:AMP720916 AWK720916:AWL720916 BGG720916:BGH720916 BQC720916:BQD720916 BZY720916:BZZ720916 CJU720916:CJV720916 CTQ720916:CTR720916 DDM720916:DDN720916 DNI720916:DNJ720916 DXE720916:DXF720916 EHA720916:EHB720916 EQW720916:EQX720916 FAS720916:FAT720916 FKO720916:FKP720916 FUK720916:FUL720916 GEG720916:GEH720916 GOC720916:GOD720916 GXY720916:GXZ720916 HHU720916:HHV720916 HRQ720916:HRR720916 IBM720916:IBN720916 ILI720916:ILJ720916 IVE720916:IVF720916 JFA720916:JFB720916 JOW720916:JOX720916 JYS720916:JYT720916 KIO720916:KIP720916 KSK720916:KSL720916 LCG720916:LCH720916 LMC720916:LMD720916 LVY720916:LVZ720916 MFU720916:MFV720916 MPQ720916:MPR720916 MZM720916:MZN720916 NJI720916:NJJ720916 NTE720916:NTF720916 ODA720916:ODB720916 OMW720916:OMX720916 OWS720916:OWT720916 PGO720916:PGP720916 PQK720916:PQL720916 QAG720916:QAH720916 QKC720916:QKD720916 QTY720916:QTZ720916 RDU720916:RDV720916 RNQ720916:RNR720916 RXM720916:RXN720916 SHI720916:SHJ720916 SRE720916:SRF720916 TBA720916:TBB720916 TKW720916:TKX720916 TUS720916:TUT720916 UEO720916:UEP720916 UOK720916:UOL720916 UYG720916:UYH720916 VIC720916:VID720916 VRY720916:VRZ720916 WBU720916:WBV720916 WLQ720916:WLR720916 WVM720916:WVN720916 E786452:F786452 JA786452:JB786452 SW786452:SX786452 ACS786452:ACT786452 AMO786452:AMP786452 AWK786452:AWL786452 BGG786452:BGH786452 BQC786452:BQD786452 BZY786452:BZZ786452 CJU786452:CJV786452 CTQ786452:CTR786452 DDM786452:DDN786452 DNI786452:DNJ786452 DXE786452:DXF786452 EHA786452:EHB786452 EQW786452:EQX786452 FAS786452:FAT786452 FKO786452:FKP786452 FUK786452:FUL786452 GEG786452:GEH786452 GOC786452:GOD786452 GXY786452:GXZ786452 HHU786452:HHV786452 HRQ786452:HRR786452 IBM786452:IBN786452 ILI786452:ILJ786452 IVE786452:IVF786452 JFA786452:JFB786452 JOW786452:JOX786452 JYS786452:JYT786452 KIO786452:KIP786452 KSK786452:KSL786452 LCG786452:LCH786452 LMC786452:LMD786452 LVY786452:LVZ786452 MFU786452:MFV786452 MPQ786452:MPR786452 MZM786452:MZN786452 NJI786452:NJJ786452 NTE786452:NTF786452 ODA786452:ODB786452 OMW786452:OMX786452 OWS786452:OWT786452 PGO786452:PGP786452 PQK786452:PQL786452 QAG786452:QAH786452 QKC786452:QKD786452 QTY786452:QTZ786452 RDU786452:RDV786452 RNQ786452:RNR786452 RXM786452:RXN786452 SHI786452:SHJ786452 SRE786452:SRF786452 TBA786452:TBB786452 TKW786452:TKX786452 TUS786452:TUT786452 UEO786452:UEP786452 UOK786452:UOL786452 UYG786452:UYH786452 VIC786452:VID786452 VRY786452:VRZ786452 WBU786452:WBV786452 WLQ786452:WLR786452 WVM786452:WVN786452 E851988:F851988 JA851988:JB851988 SW851988:SX851988 ACS851988:ACT851988 AMO851988:AMP851988 AWK851988:AWL851988 BGG851988:BGH851988 BQC851988:BQD851988 BZY851988:BZZ851988 CJU851988:CJV851988 CTQ851988:CTR851988 DDM851988:DDN851988 DNI851988:DNJ851988 DXE851988:DXF851988 EHA851988:EHB851988 EQW851988:EQX851988 FAS851988:FAT851988 FKO851988:FKP851988 FUK851988:FUL851988 GEG851988:GEH851988 GOC851988:GOD851988 GXY851988:GXZ851988 HHU851988:HHV851988 HRQ851988:HRR851988 IBM851988:IBN851988 ILI851988:ILJ851988 IVE851988:IVF851988 JFA851988:JFB851988 JOW851988:JOX851988 JYS851988:JYT851988 KIO851988:KIP851988 KSK851988:KSL851988 LCG851988:LCH851988 LMC851988:LMD851988 LVY851988:LVZ851988 MFU851988:MFV851988 MPQ851988:MPR851988 MZM851988:MZN851988 NJI851988:NJJ851988 NTE851988:NTF851988 ODA851988:ODB851988 OMW851988:OMX851988 OWS851988:OWT851988 PGO851988:PGP851988 PQK851988:PQL851988 QAG851988:QAH851988 QKC851988:QKD851988 QTY851988:QTZ851988 RDU851988:RDV851988 RNQ851988:RNR851988 RXM851988:RXN851988 SHI851988:SHJ851988 SRE851988:SRF851988 TBA851988:TBB851988 TKW851988:TKX851988 TUS851988:TUT851988 UEO851988:UEP851988 UOK851988:UOL851988 UYG851988:UYH851988 VIC851988:VID851988 VRY851988:VRZ851988 WBU851988:WBV851988 WLQ851988:WLR851988 WVM851988:WVN851988 E917524:F917524 JA917524:JB917524 SW917524:SX917524 ACS917524:ACT917524 AMO917524:AMP917524 AWK917524:AWL917524 BGG917524:BGH917524 BQC917524:BQD917524 BZY917524:BZZ917524 CJU917524:CJV917524 CTQ917524:CTR917524 DDM917524:DDN917524 DNI917524:DNJ917524 DXE917524:DXF917524 EHA917524:EHB917524 EQW917524:EQX917524 FAS917524:FAT917524 FKO917524:FKP917524 FUK917524:FUL917524 GEG917524:GEH917524 GOC917524:GOD917524 GXY917524:GXZ917524 HHU917524:HHV917524 HRQ917524:HRR917524 IBM917524:IBN917524 ILI917524:ILJ917524 IVE917524:IVF917524 JFA917524:JFB917524 JOW917524:JOX917524 JYS917524:JYT917524 KIO917524:KIP917524 KSK917524:KSL917524 LCG917524:LCH917524 LMC917524:LMD917524 LVY917524:LVZ917524 MFU917524:MFV917524 MPQ917524:MPR917524 MZM917524:MZN917524 NJI917524:NJJ917524 NTE917524:NTF917524 ODA917524:ODB917524 OMW917524:OMX917524 OWS917524:OWT917524 PGO917524:PGP917524 PQK917524:PQL917524 QAG917524:QAH917524 QKC917524:QKD917524 QTY917524:QTZ917524 RDU917524:RDV917524 RNQ917524:RNR917524 RXM917524:RXN917524 SHI917524:SHJ917524 SRE917524:SRF917524 TBA917524:TBB917524 TKW917524:TKX917524 TUS917524:TUT917524 UEO917524:UEP917524 UOK917524:UOL917524 UYG917524:UYH917524 VIC917524:VID917524 VRY917524:VRZ917524 WBU917524:WBV917524 WLQ917524:WLR917524 WVM917524:WVN917524 E983060:F983060 JA983060:JB983060 SW983060:SX983060 ACS983060:ACT983060 AMO983060:AMP983060 AWK983060:AWL983060 BGG983060:BGH983060 BQC983060:BQD983060 BZY983060:BZZ983060 CJU983060:CJV983060 CTQ983060:CTR983060 DDM983060:DDN983060 DNI983060:DNJ983060 DXE983060:DXF983060 EHA983060:EHB983060 EQW983060:EQX983060 FAS983060:FAT983060 FKO983060:FKP983060 FUK983060:FUL983060 GEG983060:GEH983060 GOC983060:GOD983060 GXY983060:GXZ983060 HHU983060:HHV983060 HRQ983060:HRR983060 IBM983060:IBN983060 ILI983060:ILJ983060 IVE983060:IVF983060 JFA983060:JFB983060 JOW983060:JOX983060 JYS983060:JYT983060 KIO983060:KIP983060 KSK983060:KSL983060 LCG983060:LCH983060 LMC983060:LMD983060 LVY983060:LVZ983060 MFU983060:MFV983060 MPQ983060:MPR983060 MZM983060:MZN983060 NJI983060:NJJ983060 NTE983060:NTF983060 ODA983060:ODB983060 OMW983060:OMX983060 OWS983060:OWT983060 PGO983060:PGP983060 PQK983060:PQL983060 QAG983060:QAH983060 QKC983060:QKD983060 QTY983060:QTZ983060 RDU983060:RDV983060 RNQ983060:RNR983060 RXM983060:RXN983060 SHI983060:SHJ983060 SRE983060:SRF983060 TBA983060:TBB983060 TKW983060:TKX983060 TUS983060:TUT983060 UEO983060:UEP983060 UOK983060:UOL983060 UYG983060:UYH983060 VIC983060:VID983060 VRY983060:VRZ983060 WBU983060:WBV983060 WLQ983060:WLR983060">
      <formula1>"0,100000"</formula1>
    </dataValidation>
    <dataValidation type="list" allowBlank="1" showInputMessage="1" showErrorMessage="1" sqref="E22:F22">
      <formula1>"0,20000,10000,8000,5000"</formula1>
    </dataValidation>
  </dataValidations>
  <pageMargins left="0.7" right="0.7" top="0.75" bottom="0.75" header="0.3" footer="0.3"/>
  <pageSetup paperSize="9" scale="88" orientation="portrait" horizontalDpi="4294967293" verticalDpi="300" r:id="rId1"/>
  <rowBreaks count="1" manualBreakCount="1">
    <brk id="29" max="16383" man="1"/>
  </rowBreaks>
  <colBreaks count="1" manualBreakCount="1">
    <brk id="13"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6</vt:i4>
      </vt:variant>
      <vt:variant>
        <vt:lpstr>名前付き一覧</vt:lpstr>
      </vt:variant>
      <vt:variant>
        <vt:i4>4</vt:i4>
      </vt:variant>
    </vt:vector>
  </HeadingPairs>
  <TitlesOfParts>
    <vt:vector size="10" baseType="lpstr">
      <vt:lpstr>実施要項</vt:lpstr>
      <vt:lpstr>参加申込書</vt:lpstr>
      <vt:lpstr>エントリーシート</vt:lpstr>
      <vt:lpstr>AD撮影申込書</vt:lpstr>
      <vt:lpstr>帯同審判</vt:lpstr>
      <vt:lpstr>振込総括表</vt:lpstr>
      <vt:lpstr>参加申込書!Print_Area</vt:lpstr>
      <vt:lpstr>実施要項!Print_Area</vt:lpstr>
      <vt:lpstr>振込総括表!Print_Area</vt:lpstr>
      <vt:lpstr>帯同審判!Print_Area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2016-03-03T23:59:56Z</dcterms:modified>
</cp:coreProperties>
</file>