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05" windowWidth="14805" windowHeight="8010"/>
  </bookViews>
  <sheets>
    <sheet name="大会要項" sheetId="1" r:id="rId1"/>
    <sheet name="所属団体情報" sheetId="2" r:id="rId2"/>
    <sheet name="エントリーシート" sheetId="3" r:id="rId3"/>
    <sheet name="AD許可申請書" sheetId="4" r:id="rId4"/>
    <sheet name="帯同審判＆協力JUDGE" sheetId="5" r:id="rId5"/>
    <sheet name="公告・協賛申し込み書" sheetId="11" r:id="rId6"/>
    <sheet name="公告・協賛原稿添欄" sheetId="12" r:id="rId7"/>
    <sheet name="振込統括表" sheetId="6" r:id="rId8"/>
  </sheets>
  <calcPr calcId="145621"/>
</workbook>
</file>

<file path=xl/calcChain.xml><?xml version="1.0" encoding="utf-8"?>
<calcChain xmlns="http://schemas.openxmlformats.org/spreadsheetml/2006/main">
  <c r="N18" i="3" l="1"/>
  <c r="N17" i="3"/>
  <c r="C3" i="11"/>
  <c r="K18" i="11"/>
  <c r="M18" i="6"/>
  <c r="M18" i="3"/>
  <c r="M17" i="3"/>
  <c r="N14" i="3"/>
  <c r="N13" i="3"/>
  <c r="N12" i="3"/>
  <c r="N11" i="3"/>
  <c r="N10" i="3"/>
  <c r="M14" i="3"/>
  <c r="M13" i="3"/>
  <c r="M12" i="3"/>
  <c r="M11" i="3"/>
  <c r="M10" i="3"/>
  <c r="G5" i="6" s="1"/>
  <c r="F16" i="6" l="1"/>
  <c r="M16" i="6" s="1"/>
  <c r="M20" i="6"/>
  <c r="M14" i="6"/>
  <c r="A1" i="3"/>
  <c r="A1" i="4" s="1"/>
  <c r="A1" i="5" s="1"/>
  <c r="A1" i="6" s="1"/>
  <c r="H9" i="6"/>
  <c r="H8" i="6"/>
  <c r="H7" i="6"/>
  <c r="H6" i="6"/>
  <c r="H5" i="6"/>
  <c r="I5" i="6" s="1"/>
  <c r="M5" i="6" s="1"/>
  <c r="N19" i="3"/>
  <c r="M19" i="3"/>
  <c r="G9" i="6"/>
  <c r="G8" i="6"/>
  <c r="G6" i="6"/>
  <c r="G7" i="6"/>
  <c r="I10" i="6" l="1"/>
  <c r="M10" i="6" s="1"/>
  <c r="I7" i="6"/>
  <c r="M7" i="6" s="1"/>
  <c r="I9" i="6"/>
  <c r="M9" i="6" s="1"/>
  <c r="I6" i="6"/>
  <c r="M6" i="6" s="1"/>
  <c r="I8" i="6"/>
  <c r="M8" i="6" s="1"/>
  <c r="G11" i="6"/>
  <c r="H11" i="6"/>
  <c r="N15" i="3"/>
  <c r="M11" i="6" l="1"/>
  <c r="M23" i="6" s="1"/>
  <c r="I11" i="6"/>
  <c r="M15" i="3" l="1"/>
</calcChain>
</file>

<file path=xl/comments1.xml><?xml version="1.0" encoding="utf-8"?>
<comments xmlns="http://schemas.openxmlformats.org/spreadsheetml/2006/main">
  <authors>
    <author>nagomi3028@outolook.jp</author>
  </authors>
  <commentList>
    <comment ref="E9" authorId="0">
      <text>
        <r>
          <rPr>
            <b/>
            <sz val="9"/>
            <color indexed="81"/>
            <rFont val="ＭＳ Ｐゴシック"/>
            <family val="3"/>
            <charset val="128"/>
          </rPr>
          <t xml:space="preserve">団体戦出場は必ず※を付けて下さい。
</t>
        </r>
      </text>
    </comment>
    <comment ref="J9" authorId="0">
      <text>
        <r>
          <rPr>
            <b/>
            <sz val="9"/>
            <color indexed="81"/>
            <rFont val="ＭＳ Ｐゴシック"/>
            <family val="3"/>
            <charset val="128"/>
          </rPr>
          <t xml:space="preserve">団体戦出場は必ず※を付けて下さい。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G18" authorId="0">
      <text>
        <r>
          <rPr>
            <b/>
            <sz val="11"/>
            <color indexed="81"/>
            <rFont val="ＭＳ Ｐゴシック"/>
            <family val="3"/>
            <charset val="128"/>
          </rPr>
          <t>寄付の口数を入力してください</t>
        </r>
      </text>
    </comment>
  </commentList>
</comments>
</file>

<file path=xl/sharedStrings.xml><?xml version="1.0" encoding="utf-8"?>
<sst xmlns="http://schemas.openxmlformats.org/spreadsheetml/2006/main" count="440" uniqueCount="351">
  <si>
    <t>実　施　要　項</t>
    <rPh sb="0" eb="1">
      <t>ジツ</t>
    </rPh>
    <rPh sb="2" eb="3">
      <t>シ</t>
    </rPh>
    <rPh sb="4" eb="5">
      <t>ヨウ</t>
    </rPh>
    <rPh sb="6" eb="7">
      <t>コウ</t>
    </rPh>
    <phoneticPr fontId="2"/>
  </si>
  <si>
    <t>主　　　催</t>
    <rPh sb="0" eb="1">
      <t>オモ</t>
    </rPh>
    <rPh sb="4" eb="5">
      <t>サイ</t>
    </rPh>
    <phoneticPr fontId="2"/>
  </si>
  <si>
    <t>主　　　管</t>
    <rPh sb="0" eb="1">
      <t>オモ</t>
    </rPh>
    <rPh sb="4" eb="5">
      <t>カン</t>
    </rPh>
    <phoneticPr fontId="2"/>
  </si>
  <si>
    <t>後　　　援</t>
    <rPh sb="0" eb="1">
      <t>アト</t>
    </rPh>
    <rPh sb="4" eb="5">
      <t>エン</t>
    </rPh>
    <phoneticPr fontId="2"/>
  </si>
  <si>
    <t>小林市・小林市教育委員会・小林市体育協会</t>
    <rPh sb="0" eb="3">
      <t>コバヤシシ</t>
    </rPh>
    <rPh sb="4" eb="7">
      <t>コバヤシシ</t>
    </rPh>
    <rPh sb="7" eb="9">
      <t>キョウイク</t>
    </rPh>
    <rPh sb="9" eb="12">
      <t>イインカイ</t>
    </rPh>
    <rPh sb="13" eb="16">
      <t>コバヤシシ</t>
    </rPh>
    <rPh sb="16" eb="18">
      <t>タイイク</t>
    </rPh>
    <rPh sb="18" eb="20">
      <t>キョウカイ</t>
    </rPh>
    <phoneticPr fontId="2"/>
  </si>
  <si>
    <t>期　　　日</t>
    <rPh sb="0" eb="1">
      <t>キ</t>
    </rPh>
    <rPh sb="4" eb="5">
      <t>ヒ</t>
    </rPh>
    <phoneticPr fontId="2"/>
  </si>
  <si>
    <t>会　　　場</t>
    <rPh sb="0" eb="1">
      <t>カイ</t>
    </rPh>
    <rPh sb="4" eb="5">
      <t>バ</t>
    </rPh>
    <phoneticPr fontId="2"/>
  </si>
  <si>
    <t>宮崎県小林市市民体育館</t>
    <rPh sb="0" eb="3">
      <t>ミヤザキケン</t>
    </rPh>
    <rPh sb="3" eb="6">
      <t>コバヤシシ</t>
    </rPh>
    <rPh sb="6" eb="8">
      <t>シミン</t>
    </rPh>
    <rPh sb="8" eb="11">
      <t>タイイクカン</t>
    </rPh>
    <phoneticPr fontId="2"/>
  </si>
  <si>
    <t>住所：宮崎県小林市細野３８－１　電話：０９８４－２３－６１１６</t>
    <rPh sb="0" eb="2">
      <t>ジュウショ</t>
    </rPh>
    <rPh sb="3" eb="6">
      <t>ミヤザキケン</t>
    </rPh>
    <rPh sb="6" eb="9">
      <t>コバヤシシ</t>
    </rPh>
    <rPh sb="9" eb="11">
      <t>ホソノ</t>
    </rPh>
    <phoneticPr fontId="2"/>
  </si>
  <si>
    <t>参加資格</t>
    <rPh sb="0" eb="2">
      <t>サンカ</t>
    </rPh>
    <rPh sb="2" eb="4">
      <t>シカク</t>
    </rPh>
    <phoneticPr fontId="2"/>
  </si>
  <si>
    <t>競技部門</t>
    <rPh sb="0" eb="2">
      <t>キョウギ</t>
    </rPh>
    <rPh sb="2" eb="4">
      <t>ブモン</t>
    </rPh>
    <phoneticPr fontId="2"/>
  </si>
  <si>
    <t>A、B、C、D、Eクラスの男・女個人競技、団体競技</t>
    <rPh sb="13" eb="14">
      <t>オトコ</t>
    </rPh>
    <rPh sb="15" eb="16">
      <t>オンナ</t>
    </rPh>
    <rPh sb="16" eb="18">
      <t>コジン</t>
    </rPh>
    <rPh sb="18" eb="20">
      <t>キョウギ</t>
    </rPh>
    <rPh sb="21" eb="23">
      <t>ダンタイ</t>
    </rPh>
    <rPh sb="23" eb="25">
      <t>キョウギ</t>
    </rPh>
    <phoneticPr fontId="2"/>
  </si>
  <si>
    <t>競技方法</t>
    <rPh sb="0" eb="2">
      <t>キョウギ</t>
    </rPh>
    <rPh sb="2" eb="4">
      <t>ホウホウ</t>
    </rPh>
    <phoneticPr fontId="2"/>
  </si>
  <si>
    <t>（財）日本体操協会トランポリン委員会の競技規則、審判規則に準じて行う。</t>
    <rPh sb="1" eb="2">
      <t>ザイ</t>
    </rPh>
    <rPh sb="3" eb="5">
      <t>ニホン</t>
    </rPh>
    <rPh sb="5" eb="7">
      <t>タイソウ</t>
    </rPh>
    <rPh sb="7" eb="9">
      <t>キョウカイ</t>
    </rPh>
    <rPh sb="15" eb="18">
      <t>イインカイ</t>
    </rPh>
    <rPh sb="19" eb="21">
      <t>キョウギ</t>
    </rPh>
    <rPh sb="21" eb="23">
      <t>キソク</t>
    </rPh>
    <rPh sb="24" eb="26">
      <t>シンパン</t>
    </rPh>
    <rPh sb="26" eb="28">
      <t>キソク</t>
    </rPh>
    <rPh sb="29" eb="30">
      <t>ジュン</t>
    </rPh>
    <rPh sb="32" eb="33">
      <t>オコナ</t>
    </rPh>
    <phoneticPr fontId="2"/>
  </si>
  <si>
    <t>※Eスコア採点方法はミディアン方式とします。</t>
    <rPh sb="5" eb="7">
      <t>サイテン</t>
    </rPh>
    <rPh sb="7" eb="9">
      <t>ホウホウ</t>
    </rPh>
    <rPh sb="15" eb="17">
      <t>ホウシキ</t>
    </rPh>
    <phoneticPr fontId="2"/>
  </si>
  <si>
    <t>一部小林体操協会トランポリン委員会制定ルールを採用します。</t>
    <rPh sb="2" eb="4">
      <t>コバヤシ</t>
    </rPh>
    <rPh sb="4" eb="6">
      <t>タイソウ</t>
    </rPh>
    <rPh sb="6" eb="8">
      <t>キョウカイ</t>
    </rPh>
    <rPh sb="17" eb="19">
      <t>セイテイ</t>
    </rPh>
    <phoneticPr fontId="2"/>
  </si>
  <si>
    <t>①個人競技</t>
    <rPh sb="1" eb="3">
      <t>コジン</t>
    </rPh>
    <rPh sb="3" eb="5">
      <t>キョウギ</t>
    </rPh>
    <phoneticPr fontId="2"/>
  </si>
  <si>
    <t>各クラスとも規定演技（特別要求種目）と第2自由演技との合計得点により予選を行い、上位10位までの</t>
    <rPh sb="0" eb="1">
      <t>カク</t>
    </rPh>
    <rPh sb="6" eb="8">
      <t>キテイ</t>
    </rPh>
    <rPh sb="8" eb="10">
      <t>エンギ</t>
    </rPh>
    <rPh sb="11" eb="13">
      <t>トクベツ</t>
    </rPh>
    <rPh sb="13" eb="15">
      <t>ヨウキュウ</t>
    </rPh>
    <rPh sb="15" eb="17">
      <t>シュモク</t>
    </rPh>
    <rPh sb="19" eb="20">
      <t>ダイ</t>
    </rPh>
    <rPh sb="21" eb="23">
      <t>ジユウ</t>
    </rPh>
    <rPh sb="23" eb="25">
      <t>エンギ</t>
    </rPh>
    <rPh sb="27" eb="29">
      <t>ゴウケイ</t>
    </rPh>
    <rPh sb="29" eb="31">
      <t>トクテン</t>
    </rPh>
    <rPh sb="34" eb="36">
      <t>ヨセン</t>
    </rPh>
    <rPh sb="37" eb="38">
      <t>オコナ</t>
    </rPh>
    <rPh sb="40" eb="42">
      <t>ジョウイ</t>
    </rPh>
    <rPh sb="44" eb="45">
      <t>イ</t>
    </rPh>
    <phoneticPr fontId="2"/>
  </si>
  <si>
    <t>選手が決勝に進出出来る。順位については競技規則４，４，１に於いて決定する。</t>
    <rPh sb="0" eb="2">
      <t>センシュ</t>
    </rPh>
    <rPh sb="8" eb="10">
      <t>デキ</t>
    </rPh>
    <rPh sb="12" eb="14">
      <t>ジュンイ</t>
    </rPh>
    <rPh sb="19" eb="21">
      <t>キョウギ</t>
    </rPh>
    <rPh sb="21" eb="23">
      <t>キソク</t>
    </rPh>
    <rPh sb="29" eb="30">
      <t>オ</t>
    </rPh>
    <rPh sb="32" eb="34">
      <t>ケッテイ</t>
    </rPh>
    <phoneticPr fontId="2"/>
  </si>
  <si>
    <t>各クラスとも決勝は自由演技1本を行い、リフレッシュスタートとし決勝のみの得点で順位を決定する。</t>
    <rPh sb="0" eb="1">
      <t>カク</t>
    </rPh>
    <rPh sb="6" eb="8">
      <t>ケッショウ</t>
    </rPh>
    <rPh sb="9" eb="11">
      <t>ジユウ</t>
    </rPh>
    <rPh sb="11" eb="13">
      <t>エンギ</t>
    </rPh>
    <rPh sb="14" eb="15">
      <t>ホン</t>
    </rPh>
    <rPh sb="16" eb="17">
      <t>オコナ</t>
    </rPh>
    <rPh sb="31" eb="33">
      <t>ケッショウ</t>
    </rPh>
    <rPh sb="36" eb="38">
      <t>トクテン</t>
    </rPh>
    <rPh sb="39" eb="41">
      <t>ジュンイ</t>
    </rPh>
    <rPh sb="42" eb="44">
      <t>ケッテイ</t>
    </rPh>
    <phoneticPr fontId="2"/>
  </si>
  <si>
    <t>②団体競技</t>
    <rPh sb="1" eb="3">
      <t>ダンタイ</t>
    </rPh>
    <rPh sb="3" eb="5">
      <t>キョウギ</t>
    </rPh>
    <phoneticPr fontId="2"/>
  </si>
  <si>
    <t>１チームの構成人員は３名又は４名とし、予選規定演技、予選第2自由それぞれの上位３名の合計得点</t>
    <rPh sb="5" eb="7">
      <t>コウセイ</t>
    </rPh>
    <rPh sb="7" eb="9">
      <t>ジンイン</t>
    </rPh>
    <rPh sb="11" eb="12">
      <t>メイ</t>
    </rPh>
    <rPh sb="12" eb="13">
      <t>マタ</t>
    </rPh>
    <rPh sb="15" eb="16">
      <t>メイ</t>
    </rPh>
    <rPh sb="19" eb="21">
      <t>ヨセン</t>
    </rPh>
    <rPh sb="21" eb="23">
      <t>キテイ</t>
    </rPh>
    <rPh sb="23" eb="25">
      <t>エンギ</t>
    </rPh>
    <rPh sb="26" eb="28">
      <t>ヨセン</t>
    </rPh>
    <rPh sb="28" eb="29">
      <t>ダイ</t>
    </rPh>
    <rPh sb="30" eb="32">
      <t>ジユウ</t>
    </rPh>
    <rPh sb="37" eb="39">
      <t>ジョウイ</t>
    </rPh>
    <rPh sb="40" eb="41">
      <t>メイ</t>
    </rPh>
    <rPh sb="42" eb="44">
      <t>ゴウケイ</t>
    </rPh>
    <rPh sb="44" eb="46">
      <t>トクテン</t>
    </rPh>
    <phoneticPr fontId="2"/>
  </si>
  <si>
    <t>を団体得点とし、順位を決定する。</t>
    <rPh sb="1" eb="3">
      <t>ダンタイ</t>
    </rPh>
    <rPh sb="3" eb="5">
      <t>トクテン</t>
    </rPh>
    <rPh sb="8" eb="10">
      <t>ジュンイ</t>
    </rPh>
    <rPh sb="11" eb="13">
      <t>ケッテイ</t>
    </rPh>
    <phoneticPr fontId="2"/>
  </si>
  <si>
    <t>（各クラブチームからの団体競技への参加は最大２チームまでとし、男女混合チームも認める）</t>
    <rPh sb="1" eb="2">
      <t>カク</t>
    </rPh>
    <rPh sb="11" eb="13">
      <t>ダンタイ</t>
    </rPh>
    <rPh sb="13" eb="15">
      <t>キョウギ</t>
    </rPh>
    <rPh sb="17" eb="19">
      <t>サンカ</t>
    </rPh>
    <rPh sb="20" eb="22">
      <t>サイダイ</t>
    </rPh>
    <rPh sb="31" eb="33">
      <t>ダンジョ</t>
    </rPh>
    <rPh sb="33" eb="35">
      <t>コンゴウ</t>
    </rPh>
    <rPh sb="39" eb="40">
      <t>ミト</t>
    </rPh>
    <phoneticPr fontId="2"/>
  </si>
  <si>
    <r>
      <t>採点方法はＥ点／Ｄ点／Ｈ点を採用する。ＴＯＦは採用しない。</t>
    </r>
    <r>
      <rPr>
        <sz val="8"/>
        <color theme="1"/>
        <rFont val="ＭＳ Ｐゴシック"/>
        <family val="3"/>
        <charset val="128"/>
        <scheme val="minor"/>
      </rPr>
      <t>（小林体操協会トランポリン委員会制定ルール）</t>
    </r>
    <rPh sb="30" eb="32">
      <t>コバヤシ</t>
    </rPh>
    <rPh sb="32" eb="34">
      <t>タイソウ</t>
    </rPh>
    <rPh sb="34" eb="36">
      <t>キョウカイ</t>
    </rPh>
    <rPh sb="45" eb="47">
      <t>セイテイ</t>
    </rPh>
    <phoneticPr fontId="2"/>
  </si>
  <si>
    <t>難度点の上限</t>
    <rPh sb="0" eb="2">
      <t>ナンド</t>
    </rPh>
    <rPh sb="2" eb="3">
      <t>テン</t>
    </rPh>
    <rPh sb="4" eb="6">
      <t>ジョウゲン</t>
    </rPh>
    <phoneticPr fontId="2"/>
  </si>
  <si>
    <t>規定演技の難度点が上限を超えた場合各クラス上限の得点が難度点となる。</t>
    <rPh sb="0" eb="2">
      <t>キテイ</t>
    </rPh>
    <rPh sb="2" eb="4">
      <t>エンギ</t>
    </rPh>
    <rPh sb="5" eb="7">
      <t>ナンド</t>
    </rPh>
    <rPh sb="7" eb="8">
      <t>テン</t>
    </rPh>
    <rPh sb="9" eb="11">
      <t>ジョウゲン</t>
    </rPh>
    <rPh sb="12" eb="13">
      <t>コ</t>
    </rPh>
    <rPh sb="15" eb="17">
      <t>バアイ</t>
    </rPh>
    <rPh sb="17" eb="18">
      <t>カク</t>
    </rPh>
    <rPh sb="21" eb="23">
      <t>ジョウゲン</t>
    </rPh>
    <rPh sb="24" eb="26">
      <t>トクテン</t>
    </rPh>
    <rPh sb="27" eb="29">
      <t>ナンド</t>
    </rPh>
    <rPh sb="29" eb="30">
      <t>テン</t>
    </rPh>
    <phoneticPr fontId="2"/>
  </si>
  <si>
    <t>Aクラス・・・５．０以上　　Bクラス・・・３．６　～　４．９　　Cクラス・・・２．０　～　３．５　　</t>
    <rPh sb="10" eb="12">
      <t>イジョウ</t>
    </rPh>
    <phoneticPr fontId="2"/>
  </si>
  <si>
    <t>Dクラス・・・１．０　～　１．９　Eクラス・・・０　～　０．９</t>
    <phoneticPr fontId="2"/>
  </si>
  <si>
    <t>規定種目</t>
    <rPh sb="0" eb="2">
      <t>キテイ</t>
    </rPh>
    <rPh sb="2" eb="4">
      <t>シュモク</t>
    </rPh>
    <phoneticPr fontId="2"/>
  </si>
  <si>
    <t>各クラスとも宮崎県トランポリン協会制定の規定種目。（別紙参照）</t>
    <rPh sb="0" eb="1">
      <t>カク</t>
    </rPh>
    <rPh sb="6" eb="9">
      <t>ミヤザキケン</t>
    </rPh>
    <rPh sb="15" eb="17">
      <t>キョウカイ</t>
    </rPh>
    <rPh sb="17" eb="19">
      <t>セイテイ</t>
    </rPh>
    <rPh sb="20" eb="22">
      <t>キテイ</t>
    </rPh>
    <rPh sb="22" eb="24">
      <t>シュモク</t>
    </rPh>
    <rPh sb="26" eb="28">
      <t>ベッシ</t>
    </rPh>
    <rPh sb="28" eb="30">
      <t>サンショウ</t>
    </rPh>
    <phoneticPr fontId="2"/>
  </si>
  <si>
    <t>表　　　彰</t>
    <rPh sb="0" eb="1">
      <t>ヒョウ</t>
    </rPh>
    <rPh sb="4" eb="5">
      <t>アキラ</t>
    </rPh>
    <phoneticPr fontId="2"/>
  </si>
  <si>
    <t>２～３位・・・メダル、賞状　・　４～６位・・・賞状</t>
    <rPh sb="3" eb="4">
      <t>イ</t>
    </rPh>
    <rPh sb="11" eb="13">
      <t>ショウジョウ</t>
    </rPh>
    <rPh sb="19" eb="20">
      <t>イ</t>
    </rPh>
    <rPh sb="23" eb="25">
      <t>ショウジョウ</t>
    </rPh>
    <phoneticPr fontId="2"/>
  </si>
  <si>
    <t>・　最高演技点賞　　　男・女１名ずつ</t>
    <rPh sb="2" eb="4">
      <t>サイコウ</t>
    </rPh>
    <rPh sb="4" eb="6">
      <t>エンギ</t>
    </rPh>
    <rPh sb="6" eb="7">
      <t>テン</t>
    </rPh>
    <rPh sb="7" eb="8">
      <t>ショウ</t>
    </rPh>
    <rPh sb="11" eb="12">
      <t>オトコ</t>
    </rPh>
    <rPh sb="13" eb="14">
      <t>ジョ</t>
    </rPh>
    <rPh sb="15" eb="16">
      <t>メイ</t>
    </rPh>
    <phoneticPr fontId="2"/>
  </si>
  <si>
    <t>自由演技（予選、決勝）において最高の演技点を得たもの。</t>
    <rPh sb="0" eb="2">
      <t>ジユウ</t>
    </rPh>
    <rPh sb="2" eb="4">
      <t>エンギ</t>
    </rPh>
    <rPh sb="5" eb="7">
      <t>ヨセン</t>
    </rPh>
    <rPh sb="8" eb="10">
      <t>ケッショウ</t>
    </rPh>
    <rPh sb="15" eb="17">
      <t>サイコウ</t>
    </rPh>
    <rPh sb="18" eb="20">
      <t>エンギ</t>
    </rPh>
    <rPh sb="20" eb="21">
      <t>テン</t>
    </rPh>
    <rPh sb="22" eb="23">
      <t>エ</t>
    </rPh>
    <phoneticPr fontId="2"/>
  </si>
  <si>
    <t>・　最高難度点賞　　　男・女１名ずつ</t>
    <rPh sb="2" eb="4">
      <t>サイコウ</t>
    </rPh>
    <rPh sb="4" eb="6">
      <t>ナンド</t>
    </rPh>
    <rPh sb="6" eb="7">
      <t>テン</t>
    </rPh>
    <rPh sb="7" eb="8">
      <t>ショウ</t>
    </rPh>
    <rPh sb="11" eb="12">
      <t>ダン</t>
    </rPh>
    <rPh sb="13" eb="14">
      <t>ジョ</t>
    </rPh>
    <rPh sb="15" eb="16">
      <t>メイ</t>
    </rPh>
    <phoneticPr fontId="2"/>
  </si>
  <si>
    <t>自由演技（予選、決勝）において最高の難度点を得たもの。</t>
    <rPh sb="0" eb="2">
      <t>ジユウ</t>
    </rPh>
    <rPh sb="2" eb="4">
      <t>エンギ</t>
    </rPh>
    <rPh sb="5" eb="7">
      <t>ヨセン</t>
    </rPh>
    <rPh sb="8" eb="10">
      <t>ケッショウ</t>
    </rPh>
    <rPh sb="15" eb="17">
      <t>サイコウ</t>
    </rPh>
    <rPh sb="18" eb="20">
      <t>ナンド</t>
    </rPh>
    <rPh sb="20" eb="21">
      <t>テン</t>
    </rPh>
    <rPh sb="22" eb="23">
      <t>エ</t>
    </rPh>
    <phoneticPr fontId="2"/>
  </si>
  <si>
    <t>但し、同点の場合はその演技の演技点の高いものとする。</t>
    <rPh sb="0" eb="1">
      <t>タダ</t>
    </rPh>
    <rPh sb="3" eb="5">
      <t>ドウテン</t>
    </rPh>
    <rPh sb="6" eb="8">
      <t>バアイ</t>
    </rPh>
    <rPh sb="11" eb="13">
      <t>エンギ</t>
    </rPh>
    <rPh sb="14" eb="16">
      <t>エンギ</t>
    </rPh>
    <rPh sb="16" eb="17">
      <t>テン</t>
    </rPh>
    <rPh sb="18" eb="19">
      <t>タカ</t>
    </rPh>
    <phoneticPr fontId="2"/>
  </si>
  <si>
    <t>・　エレガンス賞　　　男・女１名ずつ</t>
    <rPh sb="7" eb="8">
      <t>ショウ</t>
    </rPh>
    <rPh sb="11" eb="12">
      <t>ダン</t>
    </rPh>
    <rPh sb="13" eb="14">
      <t>ジョ</t>
    </rPh>
    <rPh sb="15" eb="16">
      <t>メイ</t>
    </rPh>
    <phoneticPr fontId="2"/>
  </si>
  <si>
    <t>　　演技の美しさや試合中のマナー等スポーツマンとしての立ち振る舞いの最も素晴らしい選手</t>
    <rPh sb="2" eb="4">
      <t>エンギ</t>
    </rPh>
    <rPh sb="5" eb="6">
      <t>ウツク</t>
    </rPh>
    <rPh sb="9" eb="12">
      <t>シアイチュウ</t>
    </rPh>
    <rPh sb="16" eb="17">
      <t>トウ</t>
    </rPh>
    <rPh sb="27" eb="28">
      <t>タ</t>
    </rPh>
    <rPh sb="29" eb="30">
      <t>フ</t>
    </rPh>
    <rPh sb="31" eb="32">
      <t>マ</t>
    </rPh>
    <rPh sb="34" eb="35">
      <t>モット</t>
    </rPh>
    <rPh sb="36" eb="38">
      <t>スバ</t>
    </rPh>
    <rPh sb="41" eb="43">
      <t>センシュ</t>
    </rPh>
    <phoneticPr fontId="2"/>
  </si>
  <si>
    <t>出場選手及び</t>
    <rPh sb="0" eb="2">
      <t>シュツジョウ</t>
    </rPh>
    <rPh sb="2" eb="4">
      <t>センシュ</t>
    </rPh>
    <rPh sb="4" eb="5">
      <t>オヨ</t>
    </rPh>
    <phoneticPr fontId="2"/>
  </si>
  <si>
    <t>男子選手</t>
    <rPh sb="0" eb="2">
      <t>ダンシ</t>
    </rPh>
    <rPh sb="2" eb="4">
      <t>センシュ</t>
    </rPh>
    <phoneticPr fontId="2"/>
  </si>
  <si>
    <t>スポッターの</t>
    <phoneticPr fontId="2"/>
  </si>
  <si>
    <t>・　袖のないまたは半袖のレオタード</t>
    <rPh sb="2" eb="3">
      <t>ソデ</t>
    </rPh>
    <rPh sb="9" eb="11">
      <t>ハンソデ</t>
    </rPh>
    <phoneticPr fontId="2"/>
  </si>
  <si>
    <t>服装</t>
    <phoneticPr fontId="2"/>
  </si>
  <si>
    <t>・　黒または濃い色を除く単色の体操ズボンもしくはショートパンツ</t>
    <rPh sb="2" eb="3">
      <t>クロ</t>
    </rPh>
    <rPh sb="6" eb="7">
      <t>コ</t>
    </rPh>
    <rPh sb="8" eb="9">
      <t>イロ</t>
    </rPh>
    <rPh sb="10" eb="11">
      <t>ノゾ</t>
    </rPh>
    <rPh sb="12" eb="14">
      <t>タンショク</t>
    </rPh>
    <rPh sb="15" eb="17">
      <t>タイソウ</t>
    </rPh>
    <phoneticPr fontId="2"/>
  </si>
  <si>
    <t>※Eクラスのみ学校指定の体操ズボンもしくは体にできるだけしたトレーニングズボン・ショートパンツでも可</t>
    <rPh sb="21" eb="22">
      <t>カラダ</t>
    </rPh>
    <phoneticPr fontId="2"/>
  </si>
  <si>
    <t>　・トランポリンシューズまたは体操ズボンと同色もしくは白色の足部を覆う靴下</t>
    <rPh sb="15" eb="17">
      <t>タイソウ</t>
    </rPh>
    <phoneticPr fontId="2"/>
  </si>
  <si>
    <t>女子選手</t>
    <rPh sb="0" eb="2">
      <t>ジョシ</t>
    </rPh>
    <rPh sb="2" eb="4">
      <t>センシュ</t>
    </rPh>
    <phoneticPr fontId="2"/>
  </si>
  <si>
    <t>・　袖つき、または、袖なしのレオタードもしくはユニタード（肌に密着するものであること）</t>
    <rPh sb="2" eb="3">
      <t>ソデ</t>
    </rPh>
    <rPh sb="10" eb="11">
      <t>ソデ</t>
    </rPh>
    <rPh sb="29" eb="30">
      <t>ハダ</t>
    </rPh>
    <rPh sb="31" eb="33">
      <t>ミッチャク</t>
    </rPh>
    <phoneticPr fontId="2"/>
  </si>
  <si>
    <t>・　ロングタイツの着用も認める（ただし、レオタードと同色で肌に密着するものであること）</t>
    <rPh sb="9" eb="11">
      <t>チャクヨウ</t>
    </rPh>
    <rPh sb="12" eb="13">
      <t>ミト</t>
    </rPh>
    <rPh sb="26" eb="28">
      <t>ドウショク</t>
    </rPh>
    <rPh sb="29" eb="30">
      <t>ハダ</t>
    </rPh>
    <rPh sb="31" eb="33">
      <t>ミッチャク</t>
    </rPh>
    <phoneticPr fontId="2"/>
  </si>
  <si>
    <t>・　肌に密着しない服装は認められない（ただし、学校指定の体操服トレーニングウェアはEクラス</t>
    <rPh sb="2" eb="3">
      <t>ハダ</t>
    </rPh>
    <rPh sb="4" eb="6">
      <t>ミッチャク</t>
    </rPh>
    <rPh sb="9" eb="11">
      <t>フクソウ</t>
    </rPh>
    <rPh sb="12" eb="13">
      <t>ミト</t>
    </rPh>
    <rPh sb="23" eb="25">
      <t>ガッコウ</t>
    </rPh>
    <rPh sb="25" eb="27">
      <t>シテイ</t>
    </rPh>
    <rPh sb="28" eb="30">
      <t>タイソウ</t>
    </rPh>
    <rPh sb="30" eb="31">
      <t>フク</t>
    </rPh>
    <phoneticPr fontId="2"/>
  </si>
  <si>
    <t>　　　　のみ可）</t>
    <rPh sb="6" eb="7">
      <t>カ</t>
    </rPh>
    <phoneticPr fontId="2"/>
  </si>
  <si>
    <t>・　安全面の理由により、顔や頭を覆うものの着用は認められない</t>
    <rPh sb="2" eb="5">
      <t>アンゼンメン</t>
    </rPh>
    <rPh sb="6" eb="8">
      <t>リユウ</t>
    </rPh>
    <rPh sb="12" eb="13">
      <t>カオ</t>
    </rPh>
    <rPh sb="14" eb="15">
      <t>アタマ</t>
    </rPh>
    <rPh sb="16" eb="17">
      <t>オオ</t>
    </rPh>
    <rPh sb="21" eb="23">
      <t>チャクヨウ</t>
    </rPh>
    <rPh sb="24" eb="25">
      <t>ミト</t>
    </rPh>
    <phoneticPr fontId="2"/>
  </si>
  <si>
    <t>・　トランポリンシューズまたは白い靴下（白い靴下はくるぶし以上にならない事）</t>
    <rPh sb="15" eb="16">
      <t>シロ</t>
    </rPh>
    <rPh sb="17" eb="19">
      <t>クツシタ</t>
    </rPh>
    <rPh sb="20" eb="21">
      <t>シロ</t>
    </rPh>
    <rPh sb="22" eb="24">
      <t>クツシタ</t>
    </rPh>
    <rPh sb="29" eb="31">
      <t>イジョウ</t>
    </rPh>
    <rPh sb="36" eb="37">
      <t>コト</t>
    </rPh>
    <phoneticPr fontId="2"/>
  </si>
  <si>
    <t>スポッター</t>
    <phoneticPr fontId="2"/>
  </si>
  <si>
    <t>　　・　トレーニングウェアーと運動靴またはそれと同等のものとする</t>
    <rPh sb="15" eb="17">
      <t>ウンドウ</t>
    </rPh>
    <rPh sb="17" eb="18">
      <t>グツ</t>
    </rPh>
    <rPh sb="24" eb="26">
      <t>ドウトウ</t>
    </rPh>
    <phoneticPr fontId="2"/>
  </si>
  <si>
    <t>帯同審判</t>
    <rPh sb="0" eb="2">
      <t>タイドウ</t>
    </rPh>
    <rPh sb="2" eb="4">
      <t>シンパン</t>
    </rPh>
    <phoneticPr fontId="2"/>
  </si>
  <si>
    <t>・　本大会出場選手の所属団体は、以下の内容に従って審判員の帯同をお願いします。</t>
    <rPh sb="2" eb="5">
      <t>ホンタイカイ</t>
    </rPh>
    <rPh sb="5" eb="7">
      <t>シュツジョウ</t>
    </rPh>
    <rPh sb="7" eb="9">
      <t>センシュ</t>
    </rPh>
    <rPh sb="10" eb="12">
      <t>ショゾク</t>
    </rPh>
    <rPh sb="12" eb="14">
      <t>ダンタイ</t>
    </rPh>
    <rPh sb="16" eb="18">
      <t>イカ</t>
    </rPh>
    <rPh sb="19" eb="21">
      <t>ナイヨウ</t>
    </rPh>
    <rPh sb="22" eb="23">
      <t>シタガ</t>
    </rPh>
    <rPh sb="25" eb="28">
      <t>シンパンイン</t>
    </rPh>
    <phoneticPr fontId="2"/>
  </si>
  <si>
    <t>・　帯同できない場合運営本部において審判員を依頼しますので、選手１名につき１，０００円の</t>
    <rPh sb="2" eb="4">
      <t>タイドウ</t>
    </rPh>
    <rPh sb="8" eb="10">
      <t>バアイ</t>
    </rPh>
    <rPh sb="10" eb="12">
      <t>ウンエイ</t>
    </rPh>
    <rPh sb="12" eb="14">
      <t>ホンブ</t>
    </rPh>
    <rPh sb="18" eb="21">
      <t>シンパンイン</t>
    </rPh>
    <rPh sb="22" eb="24">
      <t>イライ</t>
    </rPh>
    <rPh sb="30" eb="32">
      <t>センシュ</t>
    </rPh>
    <rPh sb="33" eb="34">
      <t>メイ</t>
    </rPh>
    <rPh sb="42" eb="43">
      <t>エン</t>
    </rPh>
    <phoneticPr fontId="2"/>
  </si>
  <si>
    <t>　　負担をお願いします</t>
    <rPh sb="2" eb="4">
      <t>フタン</t>
    </rPh>
    <rPh sb="6" eb="7">
      <t>ネガ</t>
    </rPh>
    <phoneticPr fontId="2"/>
  </si>
  <si>
    <t>・　帯同審判は予選・決勝を含む大会期間（２日間）を通して従事出来る方に限ります</t>
    <rPh sb="2" eb="4">
      <t>タイドウ</t>
    </rPh>
    <rPh sb="4" eb="6">
      <t>シンパン</t>
    </rPh>
    <rPh sb="7" eb="9">
      <t>ヨセン</t>
    </rPh>
    <rPh sb="10" eb="12">
      <t>ケッショウ</t>
    </rPh>
    <rPh sb="13" eb="14">
      <t>フク</t>
    </rPh>
    <rPh sb="15" eb="17">
      <t>タイカイ</t>
    </rPh>
    <rPh sb="17" eb="19">
      <t>キカン</t>
    </rPh>
    <rPh sb="20" eb="22">
      <t>フツカ</t>
    </rPh>
    <rPh sb="22" eb="23">
      <t>カン</t>
    </rPh>
    <rPh sb="25" eb="26">
      <t>トオ</t>
    </rPh>
    <rPh sb="28" eb="30">
      <t>ジュウジ</t>
    </rPh>
    <rPh sb="30" eb="32">
      <t>デキ</t>
    </rPh>
    <rPh sb="33" eb="34">
      <t>カタ</t>
    </rPh>
    <rPh sb="35" eb="36">
      <t>カギ</t>
    </rPh>
    <phoneticPr fontId="2"/>
  </si>
  <si>
    <t>・　帯同審判は大会期間中、競技役員としての役割をお願いすることもあります</t>
    <rPh sb="2" eb="4">
      <t>タイドウ</t>
    </rPh>
    <rPh sb="4" eb="6">
      <t>シンパン</t>
    </rPh>
    <rPh sb="7" eb="9">
      <t>タイカイ</t>
    </rPh>
    <rPh sb="9" eb="12">
      <t>キカンチュウ</t>
    </rPh>
    <rPh sb="13" eb="15">
      <t>キョウギ</t>
    </rPh>
    <rPh sb="15" eb="17">
      <t>ヤクイン</t>
    </rPh>
    <rPh sb="21" eb="23">
      <t>ヤクワリ</t>
    </rPh>
    <rPh sb="25" eb="26">
      <t>ネガ</t>
    </rPh>
    <phoneticPr fontId="2"/>
  </si>
  <si>
    <t>　※他の参加団体が帯同している審判員を帯同することはできません。依頼の際は十分確認を</t>
    <rPh sb="2" eb="3">
      <t>ホカ</t>
    </rPh>
    <rPh sb="4" eb="6">
      <t>サンカ</t>
    </rPh>
    <rPh sb="6" eb="8">
      <t>ダンタイ</t>
    </rPh>
    <rPh sb="9" eb="11">
      <t>タイドウ</t>
    </rPh>
    <rPh sb="15" eb="18">
      <t>シンパンイン</t>
    </rPh>
    <rPh sb="19" eb="21">
      <t>タイドウ</t>
    </rPh>
    <rPh sb="32" eb="34">
      <t>イライ</t>
    </rPh>
    <rPh sb="35" eb="36">
      <t>サイ</t>
    </rPh>
    <rPh sb="37" eb="39">
      <t>ジュウブン</t>
    </rPh>
    <rPh sb="39" eb="41">
      <t>カクニン</t>
    </rPh>
    <phoneticPr fontId="2"/>
  </si>
  <si>
    <t>　　してください。</t>
    <phoneticPr fontId="2"/>
  </si>
  <si>
    <t>撮影許可書</t>
    <rPh sb="0" eb="2">
      <t>サツエイ</t>
    </rPh>
    <rPh sb="2" eb="5">
      <t>キョカショ</t>
    </rPh>
    <phoneticPr fontId="2"/>
  </si>
  <si>
    <t>撮影許可書については、各団体最高２枚の撮影許可書を発行します。（振込金総括表）に枚数を</t>
    <rPh sb="0" eb="2">
      <t>サツエイ</t>
    </rPh>
    <rPh sb="2" eb="5">
      <t>キョカショ</t>
    </rPh>
    <rPh sb="11" eb="14">
      <t>カクダンタイ</t>
    </rPh>
    <rPh sb="14" eb="16">
      <t>サイコウ</t>
    </rPh>
    <rPh sb="17" eb="18">
      <t>マイ</t>
    </rPh>
    <rPh sb="19" eb="21">
      <t>サツエイ</t>
    </rPh>
    <rPh sb="21" eb="24">
      <t>キョカショ</t>
    </rPh>
    <rPh sb="25" eb="27">
      <t>ハッコウ</t>
    </rPh>
    <rPh sb="32" eb="34">
      <t>フリコミ</t>
    </rPh>
    <rPh sb="34" eb="35">
      <t>キン</t>
    </rPh>
    <rPh sb="35" eb="38">
      <t>ソウカツヒョウ</t>
    </rPh>
    <rPh sb="40" eb="42">
      <t>マイスウ</t>
    </rPh>
    <phoneticPr fontId="2"/>
  </si>
  <si>
    <r>
      <t>記載して下さい。（カメラによるスチール撮影はできません）　</t>
    </r>
    <r>
      <rPr>
        <b/>
        <sz val="11"/>
        <color theme="1"/>
        <rFont val="ＭＳ Ｐゴシック"/>
        <family val="3"/>
        <charset val="128"/>
        <scheme val="minor"/>
      </rPr>
      <t>１枚１，０００円</t>
    </r>
    <rPh sb="0" eb="2">
      <t>キサイ</t>
    </rPh>
    <rPh sb="4" eb="5">
      <t>クダ</t>
    </rPh>
    <rPh sb="19" eb="21">
      <t>サツエイ</t>
    </rPh>
    <rPh sb="30" eb="31">
      <t>マイ</t>
    </rPh>
    <rPh sb="36" eb="37">
      <t>エン</t>
    </rPh>
    <phoneticPr fontId="2"/>
  </si>
  <si>
    <t>※大会当日の撮影許可証の発行はしませんのでご注意ください。</t>
    <rPh sb="1" eb="3">
      <t>タイカイ</t>
    </rPh>
    <rPh sb="3" eb="5">
      <t>トウジツ</t>
    </rPh>
    <rPh sb="6" eb="8">
      <t>サツエイ</t>
    </rPh>
    <rPh sb="8" eb="10">
      <t>キョカ</t>
    </rPh>
    <rPh sb="10" eb="11">
      <t>ショウ</t>
    </rPh>
    <rPh sb="12" eb="14">
      <t>ハッコウ</t>
    </rPh>
    <rPh sb="22" eb="24">
      <t>チュウイ</t>
    </rPh>
    <phoneticPr fontId="2"/>
  </si>
  <si>
    <t>使用器具</t>
    <rPh sb="0" eb="2">
      <t>シヨウ</t>
    </rPh>
    <rPh sb="2" eb="4">
      <t>キグ</t>
    </rPh>
    <phoneticPr fontId="2"/>
  </si>
  <si>
    <t>FIG認定ユーロトランポリン（４ｍｍ×４ｍｍテープベッド）</t>
    <rPh sb="3" eb="5">
      <t>ニンテイ</t>
    </rPh>
    <phoneticPr fontId="2"/>
  </si>
  <si>
    <t>参加料</t>
    <rPh sb="0" eb="3">
      <t>サンカリョウ</t>
    </rPh>
    <phoneticPr fontId="2"/>
  </si>
  <si>
    <t>各クラス個人・・・・・選手１名　　４，０００円</t>
    <rPh sb="0" eb="1">
      <t>カク</t>
    </rPh>
    <rPh sb="4" eb="6">
      <t>コジン</t>
    </rPh>
    <rPh sb="11" eb="13">
      <t>センシュ</t>
    </rPh>
    <rPh sb="14" eb="15">
      <t>メイ</t>
    </rPh>
    <rPh sb="22" eb="23">
      <t>エン</t>
    </rPh>
    <phoneticPr fontId="2"/>
  </si>
  <si>
    <t>団体競技・・・・・・・・１チーム　　５，０００円</t>
    <rPh sb="0" eb="2">
      <t>ダンタイ</t>
    </rPh>
    <rPh sb="2" eb="4">
      <t>キョウギ</t>
    </rPh>
    <rPh sb="23" eb="24">
      <t>エン</t>
    </rPh>
    <phoneticPr fontId="2"/>
  </si>
  <si>
    <t>帯同審判・・・・・選手１人　　１，０００円</t>
    <rPh sb="0" eb="2">
      <t>タイドウ</t>
    </rPh>
    <rPh sb="2" eb="4">
      <t>シンパン</t>
    </rPh>
    <rPh sb="9" eb="11">
      <t>センシュ</t>
    </rPh>
    <rPh sb="12" eb="13">
      <t>ヒト</t>
    </rPh>
    <rPh sb="20" eb="21">
      <t>エン</t>
    </rPh>
    <phoneticPr fontId="2"/>
  </si>
  <si>
    <t>申し込み方法</t>
    <rPh sb="0" eb="1">
      <t>モウ</t>
    </rPh>
    <rPh sb="2" eb="3">
      <t>コ</t>
    </rPh>
    <rPh sb="4" eb="6">
      <t>ホウホウ</t>
    </rPh>
    <phoneticPr fontId="2"/>
  </si>
  <si>
    <t>別添、指定書式ご記入の上、以下の期日までにお申し込みください</t>
    <rPh sb="0" eb="1">
      <t>ベツ</t>
    </rPh>
    <rPh sb="1" eb="2">
      <t>テン</t>
    </rPh>
    <rPh sb="3" eb="5">
      <t>シテイ</t>
    </rPh>
    <rPh sb="5" eb="7">
      <t>ショシキ</t>
    </rPh>
    <rPh sb="8" eb="10">
      <t>キニュウ</t>
    </rPh>
    <rPh sb="11" eb="12">
      <t>ウエ</t>
    </rPh>
    <rPh sb="13" eb="15">
      <t>イカ</t>
    </rPh>
    <rPh sb="16" eb="18">
      <t>キジツ</t>
    </rPh>
    <rPh sb="22" eb="23">
      <t>モウ</t>
    </rPh>
    <rPh sb="24" eb="25">
      <t>コ</t>
    </rPh>
    <phoneticPr fontId="2"/>
  </si>
  <si>
    <t>※Excelファイルは、フォーマットを変更したり、分割しないでください。</t>
    <rPh sb="19" eb="21">
      <t>ヘンコウ</t>
    </rPh>
    <rPh sb="25" eb="27">
      <t>ブンカツ</t>
    </rPh>
    <phoneticPr fontId="2"/>
  </si>
  <si>
    <t>※期限以降の申し込みについては受け付け致しませんのでご注意ください。</t>
    <rPh sb="1" eb="3">
      <t>キゲン</t>
    </rPh>
    <rPh sb="3" eb="5">
      <t>イコウ</t>
    </rPh>
    <rPh sb="6" eb="7">
      <t>モウ</t>
    </rPh>
    <rPh sb="8" eb="9">
      <t>コ</t>
    </rPh>
    <rPh sb="15" eb="16">
      <t>ウ</t>
    </rPh>
    <rPh sb="17" eb="18">
      <t>ツ</t>
    </rPh>
    <rPh sb="19" eb="20">
      <t>イタ</t>
    </rPh>
    <rPh sb="27" eb="29">
      <t>チュウイ</t>
    </rPh>
    <phoneticPr fontId="2"/>
  </si>
  <si>
    <t>申し込み先</t>
    <rPh sb="0" eb="1">
      <t>モウ</t>
    </rPh>
    <rPh sb="2" eb="3">
      <t>コ</t>
    </rPh>
    <rPh sb="4" eb="5">
      <t>サキ</t>
    </rPh>
    <phoneticPr fontId="2"/>
  </si>
  <si>
    <t>メール申し込み</t>
    <rPh sb="3" eb="4">
      <t>モウ</t>
    </rPh>
    <rPh sb="5" eb="6">
      <t>コ</t>
    </rPh>
    <phoneticPr fontId="2"/>
  </si>
  <si>
    <t>参加費振込期限</t>
    <rPh sb="0" eb="3">
      <t>サンカヒ</t>
    </rPh>
    <rPh sb="3" eb="5">
      <t>フリコミ</t>
    </rPh>
    <rPh sb="5" eb="7">
      <t>キゲン</t>
    </rPh>
    <phoneticPr fontId="2"/>
  </si>
  <si>
    <t>振込方法</t>
    <rPh sb="0" eb="2">
      <t>フリコミ</t>
    </rPh>
    <rPh sb="2" eb="4">
      <t>ホウホウ</t>
    </rPh>
    <phoneticPr fontId="2"/>
  </si>
  <si>
    <t>※期限までにお振り込みがない場合は、参加申し込みが無効となります。</t>
    <rPh sb="1" eb="3">
      <t>キゲン</t>
    </rPh>
    <rPh sb="7" eb="8">
      <t>フ</t>
    </rPh>
    <rPh sb="9" eb="10">
      <t>コ</t>
    </rPh>
    <rPh sb="14" eb="16">
      <t>バアイ</t>
    </rPh>
    <rPh sb="18" eb="20">
      <t>サンカ</t>
    </rPh>
    <rPh sb="20" eb="21">
      <t>モウ</t>
    </rPh>
    <rPh sb="22" eb="23">
      <t>コ</t>
    </rPh>
    <rPh sb="25" eb="27">
      <t>ムコウ</t>
    </rPh>
    <phoneticPr fontId="2"/>
  </si>
  <si>
    <t>※期限以降の変更による大会参加費の返金は致しません。</t>
    <rPh sb="1" eb="3">
      <t>キゲン</t>
    </rPh>
    <rPh sb="3" eb="5">
      <t>イコウ</t>
    </rPh>
    <rPh sb="6" eb="8">
      <t>ヘンコウ</t>
    </rPh>
    <rPh sb="11" eb="13">
      <t>タイカイ</t>
    </rPh>
    <rPh sb="13" eb="16">
      <t>サンカヒ</t>
    </rPh>
    <rPh sb="17" eb="19">
      <t>ヘンキン</t>
    </rPh>
    <rPh sb="20" eb="21">
      <t>イタ</t>
    </rPh>
    <phoneticPr fontId="2"/>
  </si>
  <si>
    <t>振込口座</t>
    <rPh sb="0" eb="2">
      <t>フリコミ</t>
    </rPh>
    <rPh sb="2" eb="4">
      <t>コウザ</t>
    </rPh>
    <phoneticPr fontId="2"/>
  </si>
  <si>
    <r>
      <t>　　　銀行名　　　</t>
    </r>
    <r>
      <rPr>
        <sz val="11"/>
        <color theme="1"/>
        <rFont val="ＭＳ Ｐゴシック"/>
        <family val="3"/>
        <charset val="128"/>
        <scheme val="minor"/>
      </rPr>
      <t>宮崎銀行（みやざきぎんこう）</t>
    </r>
    <r>
      <rPr>
        <sz val="11"/>
        <color theme="1"/>
        <rFont val="ＭＳ Ｐゴシック"/>
        <family val="2"/>
        <scheme val="minor"/>
      </rPr>
      <t>　　　　支店名　仲町出張所</t>
    </r>
    <r>
      <rPr>
        <sz val="9"/>
        <color theme="1"/>
        <rFont val="ＭＳ Ｐゴシック"/>
        <family val="3"/>
        <charset val="128"/>
        <scheme val="minor"/>
      </rPr>
      <t>（なかまちしゅっちょうしょ）</t>
    </r>
    <rPh sb="3" eb="6">
      <t>ギンコウメイ</t>
    </rPh>
    <rPh sb="9" eb="11">
      <t>ミヤザキ</t>
    </rPh>
    <rPh sb="11" eb="13">
      <t>ギンコウ</t>
    </rPh>
    <rPh sb="27" eb="30">
      <t>シテンメイ</t>
    </rPh>
    <rPh sb="31" eb="33">
      <t>ナカマチ</t>
    </rPh>
    <rPh sb="33" eb="36">
      <t>シュッチョウジョ</t>
    </rPh>
    <phoneticPr fontId="2"/>
  </si>
  <si>
    <r>
      <t>　　　普　通　　　</t>
    </r>
    <r>
      <rPr>
        <b/>
        <sz val="11"/>
        <color theme="1"/>
        <rFont val="ＭＳ Ｐゴシック"/>
        <family val="3"/>
        <charset val="128"/>
        <scheme val="minor"/>
      </rPr>
      <t>１　１　５　５　８　０　７</t>
    </r>
    <rPh sb="3" eb="4">
      <t>フ</t>
    </rPh>
    <rPh sb="5" eb="6">
      <t>ツウ</t>
    </rPh>
    <phoneticPr fontId="2"/>
  </si>
  <si>
    <t>　　振込者名　　　ご依頼人の欄には、「株式会社」や「特定非営利活動法人NPO」、「公益一般社団」</t>
    <rPh sb="2" eb="4">
      <t>フリコミ</t>
    </rPh>
    <rPh sb="4" eb="5">
      <t>シャ</t>
    </rPh>
    <rPh sb="5" eb="6">
      <t>メイ</t>
    </rPh>
    <rPh sb="10" eb="12">
      <t>イライ</t>
    </rPh>
    <rPh sb="12" eb="13">
      <t>ニン</t>
    </rPh>
    <rPh sb="14" eb="15">
      <t>ラン</t>
    </rPh>
    <rPh sb="19" eb="21">
      <t>カブシキ</t>
    </rPh>
    <rPh sb="21" eb="23">
      <t>カイシャ</t>
    </rPh>
    <rPh sb="26" eb="28">
      <t>トクテイ</t>
    </rPh>
    <rPh sb="28" eb="29">
      <t>ヒ</t>
    </rPh>
    <rPh sb="29" eb="31">
      <t>エイリ</t>
    </rPh>
    <rPh sb="31" eb="33">
      <t>カツドウ</t>
    </rPh>
    <rPh sb="33" eb="35">
      <t>ホウジン</t>
    </rPh>
    <rPh sb="41" eb="43">
      <t>コウエキ</t>
    </rPh>
    <rPh sb="43" eb="45">
      <t>イッパン</t>
    </rPh>
    <rPh sb="45" eb="47">
      <t>シャダン</t>
    </rPh>
    <phoneticPr fontId="2"/>
  </si>
  <si>
    <t>　　　　　　　　　　　　などは除いてカタカナ１０文字でチーム名が分かるように振込してください。</t>
    <rPh sb="15" eb="16">
      <t>ノゾ</t>
    </rPh>
    <rPh sb="24" eb="26">
      <t>モジ</t>
    </rPh>
    <rPh sb="30" eb="31">
      <t>メイ</t>
    </rPh>
    <rPh sb="32" eb="33">
      <t>ワ</t>
    </rPh>
    <rPh sb="38" eb="40">
      <t>フリコミ</t>
    </rPh>
    <phoneticPr fontId="2"/>
  </si>
  <si>
    <t>・宿泊の斡旋は致しませんので、各所属団体にて手配してください。</t>
    <rPh sb="1" eb="3">
      <t>シュクハク</t>
    </rPh>
    <rPh sb="4" eb="6">
      <t>アッセン</t>
    </rPh>
    <rPh sb="7" eb="8">
      <t>イタ</t>
    </rPh>
    <rPh sb="15" eb="18">
      <t>カクショゾク</t>
    </rPh>
    <rPh sb="18" eb="20">
      <t>ダンタイ</t>
    </rPh>
    <rPh sb="22" eb="24">
      <t>テハイ</t>
    </rPh>
    <phoneticPr fontId="2"/>
  </si>
  <si>
    <t>お弁当</t>
    <rPh sb="1" eb="3">
      <t>ベントウ</t>
    </rPh>
    <phoneticPr fontId="2"/>
  </si>
  <si>
    <t>・主催者側としてお弁当の斡旋及び準備は行いません。各所属団体にて準備して下さい。</t>
    <rPh sb="1" eb="4">
      <t>シュサイシャ</t>
    </rPh>
    <rPh sb="4" eb="5">
      <t>ガワ</t>
    </rPh>
    <rPh sb="9" eb="11">
      <t>ベントウ</t>
    </rPh>
    <rPh sb="12" eb="14">
      <t>アッセン</t>
    </rPh>
    <rPh sb="14" eb="15">
      <t>オヨ</t>
    </rPh>
    <rPh sb="16" eb="18">
      <t>ジュンビ</t>
    </rPh>
    <rPh sb="19" eb="20">
      <t>オコナ</t>
    </rPh>
    <rPh sb="25" eb="26">
      <t>カク</t>
    </rPh>
    <rPh sb="26" eb="28">
      <t>ショゾク</t>
    </rPh>
    <rPh sb="28" eb="30">
      <t>ダンタイ</t>
    </rPh>
    <rPh sb="32" eb="34">
      <t>ジュンビ</t>
    </rPh>
    <rPh sb="36" eb="37">
      <t>クダ</t>
    </rPh>
    <phoneticPr fontId="2"/>
  </si>
  <si>
    <t>　なお、ゴミについては持ち帰りのうえ処分して下さい。</t>
    <rPh sb="11" eb="12">
      <t>モ</t>
    </rPh>
    <rPh sb="13" eb="14">
      <t>カエ</t>
    </rPh>
    <rPh sb="18" eb="20">
      <t>ショブン</t>
    </rPh>
    <rPh sb="22" eb="23">
      <t>クダ</t>
    </rPh>
    <phoneticPr fontId="2"/>
  </si>
  <si>
    <t>大会保険及び
大会期間中の
怪我について</t>
    <rPh sb="0" eb="2">
      <t>タイカイ</t>
    </rPh>
    <rPh sb="2" eb="4">
      <t>ホケン</t>
    </rPh>
    <rPh sb="4" eb="5">
      <t>オヨ</t>
    </rPh>
    <phoneticPr fontId="2"/>
  </si>
  <si>
    <t>・主催者側として参加者に傷害保険はかけません。応急処置以外の対応は致しかねますので各自</t>
    <rPh sb="1" eb="4">
      <t>シュサイシャ</t>
    </rPh>
    <rPh sb="4" eb="5">
      <t>ガワ</t>
    </rPh>
    <rPh sb="8" eb="11">
      <t>サンカシャ</t>
    </rPh>
    <rPh sb="12" eb="14">
      <t>ショウガイ</t>
    </rPh>
    <rPh sb="14" eb="16">
      <t>ホケン</t>
    </rPh>
    <rPh sb="23" eb="25">
      <t>オウキュウ</t>
    </rPh>
    <rPh sb="25" eb="27">
      <t>ショチ</t>
    </rPh>
    <rPh sb="27" eb="29">
      <t>イガイ</t>
    </rPh>
    <rPh sb="30" eb="32">
      <t>タイオウ</t>
    </rPh>
    <rPh sb="33" eb="34">
      <t>イタ</t>
    </rPh>
    <rPh sb="41" eb="43">
      <t>カクジ</t>
    </rPh>
    <phoneticPr fontId="2"/>
  </si>
  <si>
    <t>　事故のないよう十分注意をして下さい。各自で保険加入をお願いします。</t>
    <rPh sb="1" eb="3">
      <t>ジコ</t>
    </rPh>
    <rPh sb="8" eb="10">
      <t>ジュウブン</t>
    </rPh>
    <rPh sb="10" eb="12">
      <t>チュウイ</t>
    </rPh>
    <rPh sb="15" eb="16">
      <t>クダ</t>
    </rPh>
    <rPh sb="19" eb="21">
      <t>カクジ</t>
    </rPh>
    <rPh sb="22" eb="24">
      <t>ホケン</t>
    </rPh>
    <rPh sb="24" eb="26">
      <t>カニュウ</t>
    </rPh>
    <rPh sb="28" eb="29">
      <t>ネガ</t>
    </rPh>
    <phoneticPr fontId="2"/>
  </si>
  <si>
    <t>・大会参加者は健康保険証を持参して下さい。</t>
    <rPh sb="1" eb="3">
      <t>タイカイ</t>
    </rPh>
    <rPh sb="3" eb="6">
      <t>サンカシャ</t>
    </rPh>
    <rPh sb="7" eb="9">
      <t>ケンコウ</t>
    </rPh>
    <rPh sb="9" eb="12">
      <t>ホケンショウ</t>
    </rPh>
    <rPh sb="13" eb="15">
      <t>ジサン</t>
    </rPh>
    <rPh sb="17" eb="18">
      <t>クダ</t>
    </rPh>
    <phoneticPr fontId="2"/>
  </si>
  <si>
    <t>お問合せ</t>
    <rPh sb="1" eb="3">
      <t>トイアワ</t>
    </rPh>
    <phoneticPr fontId="2"/>
  </si>
  <si>
    <t>メールのみで受け付けます</t>
    <rPh sb="6" eb="7">
      <t>ウ</t>
    </rPh>
    <rPh sb="8" eb="9">
      <t>ツ</t>
    </rPh>
    <phoneticPr fontId="2"/>
  </si>
  <si>
    <t>※　お返事までに数日頂くことがありますので、その旨ご了承ください。</t>
    <rPh sb="3" eb="5">
      <t>ヘンジ</t>
    </rPh>
    <rPh sb="8" eb="10">
      <t>スウジツ</t>
    </rPh>
    <rPh sb="10" eb="11">
      <t>イタダ</t>
    </rPh>
    <rPh sb="24" eb="25">
      <t>ムネ</t>
    </rPh>
    <rPh sb="26" eb="28">
      <t>リョウショウ</t>
    </rPh>
    <phoneticPr fontId="2"/>
  </si>
  <si>
    <t>※　携帯電話からのメールアドレスからお問い合わせの場合、以下のメールアドレスからメールを</t>
    <rPh sb="2" eb="4">
      <t>ケイタイ</t>
    </rPh>
    <rPh sb="4" eb="6">
      <t>デンワ</t>
    </rPh>
    <rPh sb="19" eb="20">
      <t>ト</t>
    </rPh>
    <rPh sb="21" eb="22">
      <t>ア</t>
    </rPh>
    <rPh sb="25" eb="27">
      <t>バアイ</t>
    </rPh>
    <rPh sb="28" eb="30">
      <t>イカ</t>
    </rPh>
    <phoneticPr fontId="2"/>
  </si>
  <si>
    <t>　　　受け取れるよう設定してください。</t>
    <rPh sb="5" eb="6">
      <t>ト</t>
    </rPh>
    <rPh sb="10" eb="12">
      <t>セッテイ</t>
    </rPh>
    <phoneticPr fontId="2"/>
  </si>
  <si>
    <t>規定演技特別要求項目</t>
    <rPh sb="0" eb="2">
      <t>キテイ</t>
    </rPh>
    <rPh sb="2" eb="4">
      <t>エンギ</t>
    </rPh>
    <rPh sb="4" eb="6">
      <t>トクベツ</t>
    </rPh>
    <rPh sb="6" eb="8">
      <t>ヨウキュウ</t>
    </rPh>
    <rPh sb="8" eb="10">
      <t>コウモク</t>
    </rPh>
    <phoneticPr fontId="2"/>
  </si>
  <si>
    <t>・規定演技の要求種目は自由演技で実施しても難度点は加算される。</t>
    <rPh sb="1" eb="3">
      <t>キテイ</t>
    </rPh>
    <rPh sb="3" eb="5">
      <t>エンギ</t>
    </rPh>
    <rPh sb="6" eb="8">
      <t>ヨウキュウ</t>
    </rPh>
    <rPh sb="8" eb="10">
      <t>シュモク</t>
    </rPh>
    <rPh sb="11" eb="13">
      <t>ジユウ</t>
    </rPh>
    <rPh sb="13" eb="15">
      <t>エンギ</t>
    </rPh>
    <rPh sb="16" eb="18">
      <t>ジッシ</t>
    </rPh>
    <rPh sb="21" eb="23">
      <t>ナンド</t>
    </rPh>
    <rPh sb="23" eb="24">
      <t>テン</t>
    </rPh>
    <rPh sb="25" eb="27">
      <t>カサン</t>
    </rPh>
    <phoneticPr fontId="2"/>
  </si>
  <si>
    <t>・規定演技は異なる10種目で構成されなければならない。</t>
    <rPh sb="1" eb="3">
      <t>キテイ</t>
    </rPh>
    <rPh sb="3" eb="5">
      <t>エンギ</t>
    </rPh>
    <rPh sb="6" eb="7">
      <t>コト</t>
    </rPh>
    <rPh sb="11" eb="13">
      <t>シュモク</t>
    </rPh>
    <rPh sb="14" eb="16">
      <t>コウセイ</t>
    </rPh>
    <phoneticPr fontId="2"/>
  </si>
  <si>
    <r>
      <t>・以下①に示す要求種目には競技カードに</t>
    </r>
    <r>
      <rPr>
        <b/>
        <sz val="11"/>
        <color theme="1"/>
        <rFont val="ＭＳ Ｐゴシック"/>
        <family val="3"/>
        <charset val="128"/>
        <scheme val="minor"/>
      </rPr>
      <t>※</t>
    </r>
    <r>
      <rPr>
        <sz val="11"/>
        <color theme="1"/>
        <rFont val="ＭＳ Ｐゴシック"/>
        <family val="2"/>
        <scheme val="minor"/>
      </rPr>
      <t>印をつけなければならない。</t>
    </r>
    <rPh sb="1" eb="3">
      <t>イカ</t>
    </rPh>
    <rPh sb="5" eb="6">
      <t>シメ</t>
    </rPh>
    <rPh sb="7" eb="9">
      <t>ヨウキュウ</t>
    </rPh>
    <rPh sb="9" eb="11">
      <t>シュモク</t>
    </rPh>
    <rPh sb="13" eb="15">
      <t>キョウギ</t>
    </rPh>
    <rPh sb="20" eb="21">
      <t>シルシ</t>
    </rPh>
    <phoneticPr fontId="2"/>
  </si>
  <si>
    <t>・規定演技において、競技カード通りに演技していて中断があった場合、有効種目数の得点とする。</t>
    <rPh sb="1" eb="3">
      <t>キテイ</t>
    </rPh>
    <rPh sb="3" eb="5">
      <t>エンギ</t>
    </rPh>
    <rPh sb="10" eb="12">
      <t>キョウギ</t>
    </rPh>
    <rPh sb="15" eb="16">
      <t>トオ</t>
    </rPh>
    <rPh sb="18" eb="20">
      <t>エンギ</t>
    </rPh>
    <rPh sb="24" eb="26">
      <t>チュウダン</t>
    </rPh>
    <rPh sb="30" eb="32">
      <t>バアイ</t>
    </rPh>
    <rPh sb="33" eb="35">
      <t>ユウコウ</t>
    </rPh>
    <rPh sb="35" eb="37">
      <t>シュモク</t>
    </rPh>
    <rPh sb="37" eb="38">
      <t>スウ</t>
    </rPh>
    <rPh sb="39" eb="41">
      <t>トクテン</t>
    </rPh>
    <phoneticPr fontId="2"/>
  </si>
  <si>
    <t>・競技カードに規定演技要求種目項目記載不備があり演技を行った場合、規定演技を0点とする。</t>
    <rPh sb="1" eb="3">
      <t>キョウギ</t>
    </rPh>
    <rPh sb="7" eb="9">
      <t>キテイ</t>
    </rPh>
    <rPh sb="9" eb="11">
      <t>エンギ</t>
    </rPh>
    <rPh sb="11" eb="13">
      <t>ヨウキュウ</t>
    </rPh>
    <rPh sb="13" eb="15">
      <t>シュモク</t>
    </rPh>
    <rPh sb="15" eb="17">
      <t>コウモク</t>
    </rPh>
    <rPh sb="17" eb="19">
      <t>キサイ</t>
    </rPh>
    <rPh sb="19" eb="21">
      <t>フビ</t>
    </rPh>
    <rPh sb="24" eb="26">
      <t>エンギ</t>
    </rPh>
    <rPh sb="27" eb="28">
      <t>オコナ</t>
    </rPh>
    <rPh sb="30" eb="32">
      <t>バアイ</t>
    </rPh>
    <rPh sb="33" eb="35">
      <t>キテイ</t>
    </rPh>
    <rPh sb="35" eb="37">
      <t>エンギ</t>
    </rPh>
    <rPh sb="39" eb="40">
      <t>テン</t>
    </rPh>
    <phoneticPr fontId="2"/>
  </si>
  <si>
    <t>・規定演技において、競技カード通りに演技を行わなかった場合、規定種目違反となり有効種目数の得点とする。</t>
    <rPh sb="1" eb="3">
      <t>キテイ</t>
    </rPh>
    <rPh sb="3" eb="5">
      <t>エンギ</t>
    </rPh>
    <rPh sb="10" eb="12">
      <t>キョウギ</t>
    </rPh>
    <rPh sb="15" eb="16">
      <t>トオ</t>
    </rPh>
    <rPh sb="18" eb="20">
      <t>エンギ</t>
    </rPh>
    <rPh sb="21" eb="22">
      <t>オコナ</t>
    </rPh>
    <rPh sb="27" eb="29">
      <t>バアイ</t>
    </rPh>
    <rPh sb="30" eb="32">
      <t>キテイ</t>
    </rPh>
    <rPh sb="32" eb="34">
      <t>シュモク</t>
    </rPh>
    <rPh sb="34" eb="36">
      <t>イハン</t>
    </rPh>
    <rPh sb="39" eb="41">
      <t>ユウコウ</t>
    </rPh>
    <rPh sb="41" eb="43">
      <t>シュモク</t>
    </rPh>
    <rPh sb="43" eb="44">
      <t>スウ</t>
    </rPh>
    <rPh sb="45" eb="47">
      <t>トクテン</t>
    </rPh>
    <phoneticPr fontId="2"/>
  </si>
  <si>
    <r>
      <t>・規定演技は異なる</t>
    </r>
    <r>
      <rPr>
        <b/>
        <sz val="11"/>
        <color theme="1"/>
        <rFont val="ＭＳ Ｐゴシック"/>
        <family val="3"/>
        <charset val="128"/>
        <scheme val="minor"/>
      </rPr>
      <t>10種目（宙返りのみ）</t>
    </r>
    <r>
      <rPr>
        <sz val="11"/>
        <color theme="1"/>
        <rFont val="ＭＳ Ｐゴシック"/>
        <family val="2"/>
        <scheme val="minor"/>
      </rPr>
      <t>で構成されなければならない。</t>
    </r>
    <rPh sb="1" eb="3">
      <t>キテイ</t>
    </rPh>
    <rPh sb="3" eb="5">
      <t>エンギ</t>
    </rPh>
    <rPh sb="6" eb="7">
      <t>コト</t>
    </rPh>
    <rPh sb="11" eb="13">
      <t>シュモク</t>
    </rPh>
    <rPh sb="14" eb="16">
      <t>チュウガエ</t>
    </rPh>
    <rPh sb="21" eb="23">
      <t>コウセイ</t>
    </rPh>
    <phoneticPr fontId="2"/>
  </si>
  <si>
    <t>競技日程（案）</t>
    <rPh sb="0" eb="2">
      <t>キョウギ</t>
    </rPh>
    <rPh sb="2" eb="4">
      <t>ニッテイ</t>
    </rPh>
    <rPh sb="5" eb="6">
      <t>アン</t>
    </rPh>
    <phoneticPr fontId="2"/>
  </si>
  <si>
    <t>開　　　　　　館</t>
    <rPh sb="0" eb="1">
      <t>カイ</t>
    </rPh>
    <rPh sb="7" eb="8">
      <t>カン</t>
    </rPh>
    <phoneticPr fontId="2"/>
  </si>
  <si>
    <t>受　付</t>
    <rPh sb="0" eb="1">
      <t>ウケ</t>
    </rPh>
    <rPh sb="2" eb="3">
      <t>ツキ</t>
    </rPh>
    <phoneticPr fontId="2"/>
  </si>
  <si>
    <t>会場練習</t>
    <rPh sb="0" eb="2">
      <t>カイジョウ</t>
    </rPh>
    <rPh sb="2" eb="4">
      <t>レンシュウ</t>
    </rPh>
    <phoneticPr fontId="2"/>
  </si>
  <si>
    <t>カッティング</t>
    <phoneticPr fontId="2"/>
  </si>
  <si>
    <t>協賛広告・協賛寄付金のお願い</t>
    <rPh sb="0" eb="2">
      <t>キョウサン</t>
    </rPh>
    <rPh sb="2" eb="4">
      <t>コウコク</t>
    </rPh>
    <rPh sb="5" eb="7">
      <t>キョウサン</t>
    </rPh>
    <rPh sb="7" eb="10">
      <t>キフキン</t>
    </rPh>
    <rPh sb="12" eb="13">
      <t>ネガ</t>
    </rPh>
    <phoneticPr fontId="2"/>
  </si>
  <si>
    <t>謹啓、時下益々御清栄のこととお慶び申し上げます。</t>
    <rPh sb="0" eb="2">
      <t>キンケイ</t>
    </rPh>
    <rPh sb="3" eb="5">
      <t>ジカ</t>
    </rPh>
    <rPh sb="5" eb="7">
      <t>マスマス</t>
    </rPh>
    <rPh sb="7" eb="10">
      <t>ゴセイエイ</t>
    </rPh>
    <rPh sb="15" eb="16">
      <t>ヨロコ</t>
    </rPh>
    <rPh sb="17" eb="18">
      <t>モウ</t>
    </rPh>
    <rPh sb="19" eb="20">
      <t>ア</t>
    </rPh>
    <phoneticPr fontId="2"/>
  </si>
  <si>
    <t>しかしながら、開催に当たり多額の運営経費が必要となります。つきましては、皆様のご援助を賜わり、充実</t>
    <rPh sb="7" eb="9">
      <t>カイサイ</t>
    </rPh>
    <rPh sb="10" eb="11">
      <t>ア</t>
    </rPh>
    <rPh sb="13" eb="15">
      <t>タガク</t>
    </rPh>
    <rPh sb="16" eb="18">
      <t>ウンエイ</t>
    </rPh>
    <rPh sb="18" eb="20">
      <t>ケイヒ</t>
    </rPh>
    <rPh sb="21" eb="23">
      <t>ヒツヨウ</t>
    </rPh>
    <rPh sb="36" eb="38">
      <t>ミナサマ</t>
    </rPh>
    <rPh sb="40" eb="42">
      <t>エンジョ</t>
    </rPh>
    <rPh sb="43" eb="44">
      <t>タマ</t>
    </rPh>
    <rPh sb="47" eb="49">
      <t>ジュウジツ</t>
    </rPh>
    <phoneticPr fontId="2"/>
  </si>
  <si>
    <t>した意義ある大会にしたいと思いますので趣旨御賛同の上、御協力頂きますよう宜しくお願い申し上げます。</t>
    <rPh sb="2" eb="4">
      <t>イギ</t>
    </rPh>
    <rPh sb="6" eb="8">
      <t>タイカイ</t>
    </rPh>
    <rPh sb="13" eb="14">
      <t>オモ</t>
    </rPh>
    <rPh sb="19" eb="21">
      <t>シュシ</t>
    </rPh>
    <rPh sb="21" eb="24">
      <t>ゴサンドウ</t>
    </rPh>
    <rPh sb="25" eb="26">
      <t>ウエ</t>
    </rPh>
    <rPh sb="27" eb="30">
      <t>ゴキョウリョク</t>
    </rPh>
    <rPh sb="30" eb="31">
      <t>イタダ</t>
    </rPh>
    <rPh sb="36" eb="37">
      <t>ヨロ</t>
    </rPh>
    <rPh sb="40" eb="41">
      <t>ネガ</t>
    </rPh>
    <rPh sb="42" eb="43">
      <t>モウ</t>
    </rPh>
    <rPh sb="44" eb="45">
      <t>ア</t>
    </rPh>
    <phoneticPr fontId="2"/>
  </si>
  <si>
    <t>謹白</t>
    <rPh sb="0" eb="2">
      <t>キンパク</t>
    </rPh>
    <phoneticPr fontId="2"/>
  </si>
  <si>
    <t>記</t>
    <rPh sb="0" eb="1">
      <t>キ</t>
    </rPh>
    <phoneticPr fontId="2"/>
  </si>
  <si>
    <t>大 会 名</t>
    <rPh sb="0" eb="1">
      <t>ダイ</t>
    </rPh>
    <rPh sb="2" eb="3">
      <t>カイ</t>
    </rPh>
    <rPh sb="4" eb="5">
      <t>メイ</t>
    </rPh>
    <phoneticPr fontId="2"/>
  </si>
  <si>
    <t>主　　催</t>
    <rPh sb="0" eb="1">
      <t>シュ</t>
    </rPh>
    <rPh sb="3" eb="4">
      <t>サイ</t>
    </rPh>
    <phoneticPr fontId="2"/>
  </si>
  <si>
    <t>小林体操協会</t>
    <rPh sb="0" eb="2">
      <t>コバヤシ</t>
    </rPh>
    <rPh sb="2" eb="4">
      <t>タイソウ</t>
    </rPh>
    <rPh sb="4" eb="6">
      <t>キョウカイ</t>
    </rPh>
    <phoneticPr fontId="2"/>
  </si>
  <si>
    <t>主　　管</t>
    <rPh sb="0" eb="1">
      <t>シュ</t>
    </rPh>
    <rPh sb="3" eb="4">
      <t>カン</t>
    </rPh>
    <phoneticPr fontId="2"/>
  </si>
  <si>
    <t>小林体操協会トランポリン委員会</t>
    <rPh sb="0" eb="2">
      <t>コバヤシ</t>
    </rPh>
    <rPh sb="2" eb="4">
      <t>タイソウ</t>
    </rPh>
    <rPh sb="4" eb="6">
      <t>キョウカイ</t>
    </rPh>
    <rPh sb="12" eb="15">
      <t>イインカイ</t>
    </rPh>
    <phoneticPr fontId="2"/>
  </si>
  <si>
    <t>後　　援</t>
    <rPh sb="0" eb="1">
      <t>アト</t>
    </rPh>
    <rPh sb="3" eb="4">
      <t>エン</t>
    </rPh>
    <phoneticPr fontId="2"/>
  </si>
  <si>
    <t>期　　日</t>
    <rPh sb="0" eb="1">
      <t>キ</t>
    </rPh>
    <rPh sb="3" eb="4">
      <t>ヒ</t>
    </rPh>
    <phoneticPr fontId="2"/>
  </si>
  <si>
    <t>会　　場</t>
    <rPh sb="0" eb="1">
      <t>カイ</t>
    </rPh>
    <rPh sb="3" eb="4">
      <t>ジョウ</t>
    </rPh>
    <phoneticPr fontId="2"/>
  </si>
  <si>
    <t>広 告 料</t>
    <rPh sb="0" eb="1">
      <t>ヒロ</t>
    </rPh>
    <rPh sb="2" eb="3">
      <t>コク</t>
    </rPh>
    <rPh sb="4" eb="5">
      <t>リョウ</t>
    </rPh>
    <phoneticPr fontId="2"/>
  </si>
  <si>
    <t>Ａ４版　　１面　20,000円　　　1/2ページ　10,000円　　　1/4ページ　　8,000円　　1/8ページ　5,000円</t>
    <rPh sb="2" eb="3">
      <t>バン</t>
    </rPh>
    <rPh sb="6" eb="7">
      <t>メン</t>
    </rPh>
    <rPh sb="14" eb="15">
      <t>エン</t>
    </rPh>
    <rPh sb="31" eb="32">
      <t>エン</t>
    </rPh>
    <rPh sb="48" eb="49">
      <t>エン</t>
    </rPh>
    <rPh sb="63" eb="64">
      <t>エン</t>
    </rPh>
    <phoneticPr fontId="2"/>
  </si>
  <si>
    <t>協賛寄付</t>
    <rPh sb="0" eb="2">
      <t>キョウサン</t>
    </rPh>
    <rPh sb="2" eb="4">
      <t>キフ</t>
    </rPh>
    <phoneticPr fontId="2"/>
  </si>
  <si>
    <t>3,000円（１口）　プログラムにお名前を記載いたします</t>
    <rPh sb="5" eb="6">
      <t>エン</t>
    </rPh>
    <rPh sb="8" eb="9">
      <t>クチ</t>
    </rPh>
    <rPh sb="18" eb="20">
      <t>ナマエ</t>
    </rPh>
    <rPh sb="21" eb="23">
      <t>キサイ</t>
    </rPh>
    <phoneticPr fontId="2"/>
  </si>
  <si>
    <t>締　　切</t>
    <rPh sb="0" eb="1">
      <t>シメ</t>
    </rPh>
    <rPh sb="3" eb="4">
      <t>キリ</t>
    </rPh>
    <phoneticPr fontId="2"/>
  </si>
  <si>
    <t>※大会参加申込締め切り日</t>
    <rPh sb="1" eb="3">
      <t>タイカイ</t>
    </rPh>
    <rPh sb="3" eb="5">
      <t>サンカ</t>
    </rPh>
    <rPh sb="5" eb="7">
      <t>モウシコミ</t>
    </rPh>
    <rPh sb="7" eb="8">
      <t>シ</t>
    </rPh>
    <rPh sb="9" eb="10">
      <t>キ</t>
    </rPh>
    <rPh sb="11" eb="12">
      <t>ビ</t>
    </rPh>
    <phoneticPr fontId="2"/>
  </si>
  <si>
    <t>申込方法</t>
    <rPh sb="0" eb="2">
      <t>モウシコミ</t>
    </rPh>
    <rPh sb="2" eb="4">
      <t>ホウホウ</t>
    </rPh>
    <phoneticPr fontId="2"/>
  </si>
  <si>
    <t>申し込み用紙に必要事項を記入し、大会参加申込期日までに以下の方法にてお申し込みください。</t>
    <rPh sb="0" eb="1">
      <t>モウ</t>
    </rPh>
    <rPh sb="2" eb="3">
      <t>コ</t>
    </rPh>
    <rPh sb="4" eb="6">
      <t>ヨウシ</t>
    </rPh>
    <rPh sb="7" eb="9">
      <t>ヒツヨウ</t>
    </rPh>
    <rPh sb="9" eb="11">
      <t>ジコウ</t>
    </rPh>
    <rPh sb="12" eb="14">
      <t>キニュウ</t>
    </rPh>
    <rPh sb="16" eb="18">
      <t>タイカイ</t>
    </rPh>
    <rPh sb="18" eb="20">
      <t>サンカ</t>
    </rPh>
    <rPh sb="20" eb="22">
      <t>モウシコミ</t>
    </rPh>
    <rPh sb="22" eb="24">
      <t>キジツ</t>
    </rPh>
    <rPh sb="27" eb="29">
      <t>イカ</t>
    </rPh>
    <rPh sb="30" eb="32">
      <t>ホウホウ</t>
    </rPh>
    <rPh sb="35" eb="36">
      <t>モウ</t>
    </rPh>
    <rPh sb="37" eb="38">
      <t>コ</t>
    </rPh>
    <phoneticPr fontId="2"/>
  </si>
  <si>
    <t>・データサイズが大きい場合は、データ転送サービスなどを利用ください</t>
    <rPh sb="8" eb="9">
      <t>オオ</t>
    </rPh>
    <rPh sb="11" eb="13">
      <t>バアイ</t>
    </rPh>
    <rPh sb="18" eb="20">
      <t>テンソウ</t>
    </rPh>
    <rPh sb="27" eb="29">
      <t>リヨウ</t>
    </rPh>
    <phoneticPr fontId="2"/>
  </si>
  <si>
    <t>問 合 せ</t>
    <rPh sb="0" eb="1">
      <t>トイ</t>
    </rPh>
    <rPh sb="2" eb="3">
      <t>ゴウ</t>
    </rPh>
    <phoneticPr fontId="2"/>
  </si>
  <si>
    <t>振 込 先</t>
    <rPh sb="0" eb="1">
      <t>オサム</t>
    </rPh>
    <rPh sb="2" eb="3">
      <t>コ</t>
    </rPh>
    <rPh sb="4" eb="5">
      <t>サキ</t>
    </rPh>
    <phoneticPr fontId="2"/>
  </si>
  <si>
    <t>大会要項に従い、参加団体は参加料と一緒にお振り込み下さい。大会参加団体以外の方は、</t>
    <rPh sb="0" eb="2">
      <t>タイカイ</t>
    </rPh>
    <rPh sb="2" eb="4">
      <t>ヨウコウ</t>
    </rPh>
    <rPh sb="5" eb="6">
      <t>シタガ</t>
    </rPh>
    <rPh sb="8" eb="10">
      <t>サンカ</t>
    </rPh>
    <rPh sb="10" eb="12">
      <t>ダンタイ</t>
    </rPh>
    <rPh sb="13" eb="16">
      <t>サンカリョウ</t>
    </rPh>
    <rPh sb="17" eb="19">
      <t>イッショ</t>
    </rPh>
    <rPh sb="21" eb="22">
      <t>フ</t>
    </rPh>
    <rPh sb="23" eb="24">
      <t>コ</t>
    </rPh>
    <rPh sb="25" eb="26">
      <t>クダ</t>
    </rPh>
    <rPh sb="29" eb="31">
      <t>タイカイ</t>
    </rPh>
    <rPh sb="31" eb="33">
      <t>サンカ</t>
    </rPh>
    <rPh sb="33" eb="35">
      <t>ダンタイ</t>
    </rPh>
    <rPh sb="35" eb="37">
      <t>イガイ</t>
    </rPh>
    <rPh sb="38" eb="39">
      <t>カタ</t>
    </rPh>
    <phoneticPr fontId="2"/>
  </si>
  <si>
    <t>メールにてお問い合わせください</t>
    <rPh sb="6" eb="7">
      <t>ト</t>
    </rPh>
    <rPh sb="8" eb="9">
      <t>ア</t>
    </rPh>
    <phoneticPr fontId="2"/>
  </si>
  <si>
    <t>広告協賛申込書</t>
    <rPh sb="0" eb="2">
      <t>コウコク</t>
    </rPh>
    <rPh sb="2" eb="4">
      <t>キョウサン</t>
    </rPh>
    <rPh sb="4" eb="7">
      <t>モウシコミショ</t>
    </rPh>
    <phoneticPr fontId="2"/>
  </si>
  <si>
    <t>申込者名</t>
    <rPh sb="0" eb="2">
      <t>モウシコミ</t>
    </rPh>
    <rPh sb="2" eb="3">
      <t>シャ</t>
    </rPh>
    <rPh sb="3" eb="4">
      <t>メイ</t>
    </rPh>
    <phoneticPr fontId="2"/>
  </si>
  <si>
    <t>住所</t>
    <rPh sb="0" eb="2">
      <t>ジュウショ</t>
    </rPh>
    <phoneticPr fontId="2"/>
  </si>
  <si>
    <t>連絡先</t>
    <rPh sb="0" eb="3">
      <t>レンラクサキ</t>
    </rPh>
    <phoneticPr fontId="2"/>
  </si>
  <si>
    <t>担当者</t>
    <rPh sb="0" eb="3">
      <t>タントウシャ</t>
    </rPh>
    <phoneticPr fontId="2"/>
  </si>
  <si>
    <t>協賛広告</t>
    <rPh sb="0" eb="2">
      <t>キョウサン</t>
    </rPh>
    <rPh sb="2" eb="4">
      <t>コウコク</t>
    </rPh>
    <phoneticPr fontId="2"/>
  </si>
  <si>
    <t>Ａ４版</t>
    <rPh sb="2" eb="3">
      <t>バン</t>
    </rPh>
    <phoneticPr fontId="2"/>
  </si>
  <si>
    <t>※□を塗りつぶしてください（■のようにお願いします）</t>
    <rPh sb="3" eb="4">
      <t>ヌ</t>
    </rPh>
    <rPh sb="20" eb="21">
      <t>ネガ</t>
    </rPh>
    <phoneticPr fontId="2"/>
  </si>
  <si>
    <t>□</t>
  </si>
  <si>
    <t>1面</t>
    <rPh sb="1" eb="2">
      <t>メン</t>
    </rPh>
    <phoneticPr fontId="2"/>
  </si>
  <si>
    <t>20,000　円</t>
    <rPh sb="7" eb="8">
      <t>エン</t>
    </rPh>
    <phoneticPr fontId="2"/>
  </si>
  <si>
    <t>10,000　円</t>
    <rPh sb="7" eb="8">
      <t>エン</t>
    </rPh>
    <phoneticPr fontId="2"/>
  </si>
  <si>
    <t>8,000　円</t>
    <rPh sb="6" eb="7">
      <t>エン</t>
    </rPh>
    <phoneticPr fontId="2"/>
  </si>
  <si>
    <t>5,000　円</t>
    <rPh sb="6" eb="7">
      <t>エン</t>
    </rPh>
    <phoneticPr fontId="2"/>
  </si>
  <si>
    <t>）　円</t>
    <rPh sb="2" eb="3">
      <t>エン</t>
    </rPh>
    <phoneticPr fontId="2"/>
  </si>
  <si>
    <t>協賛寄付名</t>
    <rPh sb="0" eb="2">
      <t>キョウサン</t>
    </rPh>
    <rPh sb="2" eb="4">
      <t>キフ</t>
    </rPh>
    <rPh sb="4" eb="5">
      <t>メイ</t>
    </rPh>
    <phoneticPr fontId="2"/>
  </si>
  <si>
    <t>※プログラムに掲載する名前を記入してください</t>
    <rPh sb="7" eb="9">
      <t>ケイサイ</t>
    </rPh>
    <rPh sb="11" eb="13">
      <t>ナマエ</t>
    </rPh>
    <rPh sb="14" eb="16">
      <t>キニュウ</t>
    </rPh>
    <phoneticPr fontId="2"/>
  </si>
  <si>
    <t>その他
連絡事項</t>
    <rPh sb="2" eb="3">
      <t>タ</t>
    </rPh>
    <rPh sb="4" eb="6">
      <t>レンラク</t>
    </rPh>
    <rPh sb="6" eb="8">
      <t>ジコウ</t>
    </rPh>
    <phoneticPr fontId="2"/>
  </si>
  <si>
    <t>所属団体情報</t>
    <rPh sb="0" eb="2">
      <t>ショゾク</t>
    </rPh>
    <rPh sb="2" eb="4">
      <t>ダンタイ</t>
    </rPh>
    <rPh sb="4" eb="6">
      <t>ジョウホウ</t>
    </rPh>
    <phoneticPr fontId="2"/>
  </si>
  <si>
    <t>所属団体フリガナ</t>
    <rPh sb="0" eb="2">
      <t>ショゾク</t>
    </rPh>
    <rPh sb="2" eb="4">
      <t>ダンタイ</t>
    </rPh>
    <phoneticPr fontId="2"/>
  </si>
  <si>
    <t>所属団体名</t>
    <rPh sb="0" eb="2">
      <t>ショゾク</t>
    </rPh>
    <rPh sb="2" eb="4">
      <t>ダンタイ</t>
    </rPh>
    <rPh sb="4" eb="5">
      <t>メイ</t>
    </rPh>
    <phoneticPr fontId="2"/>
  </si>
  <si>
    <t>代表者フリガナ</t>
    <rPh sb="0" eb="3">
      <t>ダイヒョウシャ</t>
    </rPh>
    <phoneticPr fontId="2"/>
  </si>
  <si>
    <t>代表者名</t>
    <rPh sb="0" eb="3">
      <t>ダイヒョウシャ</t>
    </rPh>
    <rPh sb="3" eb="4">
      <t>メイ</t>
    </rPh>
    <phoneticPr fontId="2"/>
  </si>
  <si>
    <t>郵便番号</t>
    <rPh sb="0" eb="4">
      <t>ユウビンバンゴウ</t>
    </rPh>
    <phoneticPr fontId="2"/>
  </si>
  <si>
    <t>住所１</t>
    <rPh sb="0" eb="2">
      <t>ジュウショ</t>
    </rPh>
    <phoneticPr fontId="2"/>
  </si>
  <si>
    <t>住所２</t>
    <rPh sb="0" eb="2">
      <t>ジュウショ</t>
    </rPh>
    <phoneticPr fontId="2"/>
  </si>
  <si>
    <t>TEL（ハイフンなし）</t>
    <phoneticPr fontId="2"/>
  </si>
  <si>
    <t>FAX（ハイフンなし）</t>
    <phoneticPr fontId="2"/>
  </si>
  <si>
    <t>E-mail</t>
    <phoneticPr fontId="2"/>
  </si>
  <si>
    <t>参加費用等振込者情報</t>
    <rPh sb="0" eb="2">
      <t>サンカ</t>
    </rPh>
    <rPh sb="2" eb="4">
      <t>ヒヨウ</t>
    </rPh>
    <rPh sb="4" eb="5">
      <t>トウ</t>
    </rPh>
    <rPh sb="5" eb="7">
      <t>フリコミ</t>
    </rPh>
    <rPh sb="7" eb="8">
      <t>シャ</t>
    </rPh>
    <rPh sb="8" eb="10">
      <t>ジョウホウ</t>
    </rPh>
    <phoneticPr fontId="2"/>
  </si>
  <si>
    <t>振込者フリガナ</t>
    <rPh sb="0" eb="2">
      <t>フリコミ</t>
    </rPh>
    <rPh sb="2" eb="3">
      <t>シャ</t>
    </rPh>
    <phoneticPr fontId="2"/>
  </si>
  <si>
    <t>振込者名</t>
    <rPh sb="0" eb="2">
      <t>フリコミ</t>
    </rPh>
    <rPh sb="2" eb="3">
      <t>シャ</t>
    </rPh>
    <rPh sb="3" eb="4">
      <t>メイ</t>
    </rPh>
    <phoneticPr fontId="2"/>
  </si>
  <si>
    <t>大会参加申込書</t>
    <rPh sb="0" eb="2">
      <t>タイカイ</t>
    </rPh>
    <rPh sb="2" eb="4">
      <t>サンカ</t>
    </rPh>
    <rPh sb="4" eb="7">
      <t>モウシコミショ</t>
    </rPh>
    <phoneticPr fontId="2"/>
  </si>
  <si>
    <t>※1選手、1カテゴリーのみのエントリーとなります。（重複不可）</t>
    <rPh sb="2" eb="4">
      <t>センシュ</t>
    </rPh>
    <rPh sb="26" eb="28">
      <t>ジュウフク</t>
    </rPh>
    <rPh sb="28" eb="30">
      <t>フカ</t>
    </rPh>
    <phoneticPr fontId="2"/>
  </si>
  <si>
    <t>男子</t>
    <rPh sb="0" eb="2">
      <t>ダンシ</t>
    </rPh>
    <phoneticPr fontId="2"/>
  </si>
  <si>
    <t>No．</t>
    <phoneticPr fontId="2"/>
  </si>
  <si>
    <t>選手氏名</t>
    <rPh sb="0" eb="2">
      <t>センシュ</t>
    </rPh>
    <rPh sb="2" eb="4">
      <t>シメイ</t>
    </rPh>
    <phoneticPr fontId="2"/>
  </si>
  <si>
    <t>カテゴリー</t>
    <phoneticPr fontId="2"/>
  </si>
  <si>
    <t>団体参加選手</t>
    <rPh sb="0" eb="2">
      <t>ダンタイ</t>
    </rPh>
    <rPh sb="2" eb="4">
      <t>サンカ</t>
    </rPh>
    <rPh sb="4" eb="6">
      <t>センシュ</t>
    </rPh>
    <phoneticPr fontId="2"/>
  </si>
  <si>
    <t>女　　子</t>
    <rPh sb="0" eb="1">
      <t>オンナ</t>
    </rPh>
    <rPh sb="3" eb="4">
      <t>コ</t>
    </rPh>
    <phoneticPr fontId="2"/>
  </si>
  <si>
    <t>男　　子</t>
    <rPh sb="0" eb="1">
      <t>オトコ</t>
    </rPh>
    <rPh sb="3" eb="4">
      <t>コ</t>
    </rPh>
    <phoneticPr fontId="2"/>
  </si>
  <si>
    <t>カテゴリー</t>
    <phoneticPr fontId="2"/>
  </si>
  <si>
    <t>女子</t>
    <rPh sb="0" eb="2">
      <t>ジョシ</t>
    </rPh>
    <phoneticPr fontId="2"/>
  </si>
  <si>
    <t>※フリガナも確認して下さい。</t>
    <rPh sb="6" eb="8">
      <t>カクニン</t>
    </rPh>
    <rPh sb="10" eb="11">
      <t>クダ</t>
    </rPh>
    <phoneticPr fontId="2"/>
  </si>
  <si>
    <t>①Aクラス</t>
    <phoneticPr fontId="2"/>
  </si>
  <si>
    <t>②Bクラス</t>
    <phoneticPr fontId="2"/>
  </si>
  <si>
    <t>③Cクラス</t>
    <phoneticPr fontId="2"/>
  </si>
  <si>
    <t>④Dクラス</t>
    <phoneticPr fontId="2"/>
  </si>
  <si>
    <t>⑤Eクラス</t>
    <phoneticPr fontId="2"/>
  </si>
  <si>
    <t>合計</t>
    <rPh sb="0" eb="2">
      <t>ゴウケイ</t>
    </rPh>
    <phoneticPr fontId="2"/>
  </si>
  <si>
    <t>⑥団体Aチーム</t>
    <rPh sb="1" eb="3">
      <t>ダンタイ</t>
    </rPh>
    <phoneticPr fontId="2"/>
  </si>
  <si>
    <t>⑦団体Bチーム</t>
    <rPh sb="1" eb="3">
      <t>ダンタイ</t>
    </rPh>
    <phoneticPr fontId="2"/>
  </si>
  <si>
    <t>監督・コーチAD　＆　撮影許可申請</t>
    <rPh sb="0" eb="2">
      <t>カントク</t>
    </rPh>
    <rPh sb="11" eb="13">
      <t>サツエイ</t>
    </rPh>
    <rPh sb="13" eb="15">
      <t>キョカ</t>
    </rPh>
    <rPh sb="15" eb="17">
      <t>シンセイ</t>
    </rPh>
    <phoneticPr fontId="2"/>
  </si>
  <si>
    <t>No.</t>
    <phoneticPr fontId="2"/>
  </si>
  <si>
    <t>種　別</t>
    <rPh sb="0" eb="1">
      <t>シュ</t>
    </rPh>
    <rPh sb="2" eb="3">
      <t>ベツ</t>
    </rPh>
    <phoneticPr fontId="2"/>
  </si>
  <si>
    <t>氏　名</t>
    <rPh sb="0" eb="1">
      <t>シ</t>
    </rPh>
    <rPh sb="2" eb="3">
      <t>ナ</t>
    </rPh>
    <phoneticPr fontId="2"/>
  </si>
  <si>
    <t>監督・コーチ</t>
    <rPh sb="0" eb="2">
      <t>カントク</t>
    </rPh>
    <phoneticPr fontId="2"/>
  </si>
  <si>
    <t>スポッター</t>
    <phoneticPr fontId="2"/>
  </si>
  <si>
    <t>トレーナー</t>
    <phoneticPr fontId="2"/>
  </si>
  <si>
    <t>トレーナー</t>
    <phoneticPr fontId="2"/>
  </si>
  <si>
    <t>登録番号（9ケタ）</t>
    <rPh sb="0" eb="2">
      <t>トウロク</t>
    </rPh>
    <rPh sb="2" eb="4">
      <t>バンゴウ</t>
    </rPh>
    <phoneticPr fontId="2"/>
  </si>
  <si>
    <t>※選手はこの表に入力しないでください。</t>
    <rPh sb="1" eb="3">
      <t>センシュ</t>
    </rPh>
    <rPh sb="6" eb="7">
      <t>ヒョウ</t>
    </rPh>
    <rPh sb="8" eb="10">
      <t>ニュウリョク</t>
    </rPh>
    <phoneticPr fontId="2"/>
  </si>
  <si>
    <t>撮影許可証（最大2枚まで）</t>
    <rPh sb="0" eb="2">
      <t>サツエイ</t>
    </rPh>
    <rPh sb="2" eb="4">
      <t>キョカ</t>
    </rPh>
    <rPh sb="4" eb="5">
      <t>ショウ</t>
    </rPh>
    <rPh sb="6" eb="8">
      <t>サイダイ</t>
    </rPh>
    <rPh sb="9" eb="10">
      <t>マイ</t>
    </rPh>
    <phoneticPr fontId="2"/>
  </si>
  <si>
    <t>枚</t>
    <rPh sb="0" eb="1">
      <t>マイ</t>
    </rPh>
    <phoneticPr fontId="2"/>
  </si>
  <si>
    <t>※監督・コーチ1名のAdを発行します。（2名以上で男女がいる場合にのみ2名分）</t>
    <rPh sb="1" eb="3">
      <t>カントク</t>
    </rPh>
    <rPh sb="8" eb="9">
      <t>メイ</t>
    </rPh>
    <rPh sb="13" eb="15">
      <t>ハッコウ</t>
    </rPh>
    <rPh sb="21" eb="24">
      <t>メイイジョウ</t>
    </rPh>
    <rPh sb="25" eb="27">
      <t>ダンジョ</t>
    </rPh>
    <rPh sb="30" eb="32">
      <t>バアイ</t>
    </rPh>
    <rPh sb="36" eb="37">
      <t>メイ</t>
    </rPh>
    <rPh sb="37" eb="38">
      <t>ブン</t>
    </rPh>
    <phoneticPr fontId="2"/>
  </si>
  <si>
    <t>※スポッター2名分のADを発行します。男女選手がいる場合にのみ4名分）</t>
    <rPh sb="7" eb="8">
      <t>メイ</t>
    </rPh>
    <rPh sb="8" eb="9">
      <t>ブン</t>
    </rPh>
    <rPh sb="13" eb="15">
      <t>ハッコウ</t>
    </rPh>
    <rPh sb="19" eb="21">
      <t>ダンジョ</t>
    </rPh>
    <rPh sb="21" eb="23">
      <t>センシュ</t>
    </rPh>
    <rPh sb="26" eb="28">
      <t>バアイ</t>
    </rPh>
    <rPh sb="32" eb="33">
      <t>メイ</t>
    </rPh>
    <rPh sb="33" eb="34">
      <t>ブン</t>
    </rPh>
    <phoneticPr fontId="2"/>
  </si>
  <si>
    <t>※トレーナ1名のADを発行します。（男女選手がいる場合にのみ2名分）</t>
    <rPh sb="6" eb="7">
      <t>メイ</t>
    </rPh>
    <rPh sb="11" eb="13">
      <t>ハッコウ</t>
    </rPh>
    <rPh sb="18" eb="20">
      <t>ダンジョ</t>
    </rPh>
    <rPh sb="20" eb="22">
      <t>センシュ</t>
    </rPh>
    <rPh sb="25" eb="27">
      <t>バアイ</t>
    </rPh>
    <rPh sb="31" eb="32">
      <t>メイ</t>
    </rPh>
    <rPh sb="32" eb="33">
      <t>ブン</t>
    </rPh>
    <phoneticPr fontId="2"/>
  </si>
  <si>
    <t>※監督・コーチは必ず登録番号を記入して下さい。</t>
    <rPh sb="1" eb="3">
      <t>カントク</t>
    </rPh>
    <rPh sb="8" eb="9">
      <t>カナラ</t>
    </rPh>
    <rPh sb="10" eb="12">
      <t>トウロク</t>
    </rPh>
    <rPh sb="12" eb="14">
      <t>バンゴウ</t>
    </rPh>
    <rPh sb="15" eb="17">
      <t>キニュウ</t>
    </rPh>
    <rPh sb="19" eb="20">
      <t>クダ</t>
    </rPh>
    <phoneticPr fontId="2"/>
  </si>
  <si>
    <t>※コーチ資格のないスポッター及びトレーナーについては登録番号の記載は必要ありません。</t>
    <rPh sb="4" eb="6">
      <t>シカク</t>
    </rPh>
    <rPh sb="14" eb="15">
      <t>オヨ</t>
    </rPh>
    <rPh sb="26" eb="28">
      <t>トウロク</t>
    </rPh>
    <rPh sb="28" eb="30">
      <t>バンゴウ</t>
    </rPh>
    <rPh sb="31" eb="33">
      <t>キサイ</t>
    </rPh>
    <rPh sb="34" eb="36">
      <t>ヒツヨウ</t>
    </rPh>
    <phoneticPr fontId="2"/>
  </si>
  <si>
    <t>※コーチ以外でスポッターマットを持つ方については、危険を回避できると思われる適切な方を指名くだ</t>
    <rPh sb="4" eb="6">
      <t>イガイ</t>
    </rPh>
    <rPh sb="16" eb="17">
      <t>モ</t>
    </rPh>
    <rPh sb="18" eb="19">
      <t>カタ</t>
    </rPh>
    <rPh sb="25" eb="27">
      <t>キケン</t>
    </rPh>
    <rPh sb="28" eb="30">
      <t>カイヒ</t>
    </rPh>
    <rPh sb="34" eb="35">
      <t>オモ</t>
    </rPh>
    <rPh sb="38" eb="40">
      <t>テキセツ</t>
    </rPh>
    <rPh sb="41" eb="42">
      <t>カタ</t>
    </rPh>
    <rPh sb="43" eb="45">
      <t>シメイ</t>
    </rPh>
    <phoneticPr fontId="2"/>
  </si>
  <si>
    <t>さい。</t>
    <phoneticPr fontId="2"/>
  </si>
  <si>
    <t>※コーチ資格を持たない方だけでのADカード申請はできません。必ずコーチと共に申請してください。</t>
    <rPh sb="4" eb="6">
      <t>シカク</t>
    </rPh>
    <rPh sb="7" eb="8">
      <t>モ</t>
    </rPh>
    <rPh sb="11" eb="12">
      <t>カタ</t>
    </rPh>
    <rPh sb="21" eb="23">
      <t>シンセイ</t>
    </rPh>
    <rPh sb="30" eb="31">
      <t>カナラ</t>
    </rPh>
    <rPh sb="36" eb="37">
      <t>トモ</t>
    </rPh>
    <rPh sb="38" eb="40">
      <t>シンセイ</t>
    </rPh>
    <phoneticPr fontId="2"/>
  </si>
  <si>
    <t>※そのグループで試技を行う選手が、他の選手のスポッターを持っても問題ありません。（適切な方を</t>
    <rPh sb="8" eb="10">
      <t>シギ</t>
    </rPh>
    <rPh sb="11" eb="12">
      <t>オコナ</t>
    </rPh>
    <rPh sb="13" eb="15">
      <t>センシュ</t>
    </rPh>
    <rPh sb="17" eb="18">
      <t>ホカ</t>
    </rPh>
    <rPh sb="19" eb="21">
      <t>センシュ</t>
    </rPh>
    <rPh sb="28" eb="29">
      <t>モ</t>
    </rPh>
    <rPh sb="32" eb="34">
      <t>モンダイ</t>
    </rPh>
    <rPh sb="41" eb="43">
      <t>テキセツ</t>
    </rPh>
    <rPh sb="44" eb="45">
      <t>カタ</t>
    </rPh>
    <phoneticPr fontId="2"/>
  </si>
  <si>
    <t>指名ください。</t>
    <rPh sb="0" eb="2">
      <t>シメイ</t>
    </rPh>
    <phoneticPr fontId="2"/>
  </si>
  <si>
    <t>※大会期間中、ADカードがない方は競技フロアーに入ることができません。。</t>
    <rPh sb="1" eb="3">
      <t>タイカイ</t>
    </rPh>
    <rPh sb="3" eb="6">
      <t>キカンチュウ</t>
    </rPh>
    <rPh sb="15" eb="16">
      <t>カタ</t>
    </rPh>
    <rPh sb="17" eb="19">
      <t>キョウギ</t>
    </rPh>
    <rPh sb="24" eb="25">
      <t>ハイ</t>
    </rPh>
    <phoneticPr fontId="2"/>
  </si>
  <si>
    <t>※大会当日受付または、申込期限を過ぎてのAD発行は致しませんので十分ご注意ください。</t>
    <rPh sb="1" eb="3">
      <t>タイカイ</t>
    </rPh>
    <rPh sb="3" eb="5">
      <t>トウジツ</t>
    </rPh>
    <rPh sb="5" eb="7">
      <t>ウケツケ</t>
    </rPh>
    <rPh sb="11" eb="13">
      <t>モウシコミ</t>
    </rPh>
    <rPh sb="13" eb="15">
      <t>キゲン</t>
    </rPh>
    <rPh sb="16" eb="17">
      <t>ス</t>
    </rPh>
    <rPh sb="22" eb="24">
      <t>ハッコウ</t>
    </rPh>
    <rPh sb="25" eb="26">
      <t>イタ</t>
    </rPh>
    <rPh sb="32" eb="34">
      <t>ジュウブン</t>
    </rPh>
    <rPh sb="35" eb="37">
      <t>チュウイ</t>
    </rPh>
    <phoneticPr fontId="2"/>
  </si>
  <si>
    <t>協力審判</t>
    <rPh sb="0" eb="2">
      <t>キョウリョク</t>
    </rPh>
    <rPh sb="2" eb="4">
      <t>シンパン</t>
    </rPh>
    <phoneticPr fontId="2"/>
  </si>
  <si>
    <t>振込総括表</t>
    <rPh sb="0" eb="2">
      <t>フリコミ</t>
    </rPh>
    <rPh sb="2" eb="5">
      <t>ソウカツヒョウ</t>
    </rPh>
    <phoneticPr fontId="2"/>
  </si>
  <si>
    <t>大会参加費</t>
    <rPh sb="0" eb="2">
      <t>タイカイ</t>
    </rPh>
    <rPh sb="2" eb="5">
      <t>サンカヒ</t>
    </rPh>
    <phoneticPr fontId="2"/>
  </si>
  <si>
    <t>①</t>
    <phoneticPr fontId="2"/>
  </si>
  <si>
    <t>②</t>
    <phoneticPr fontId="2"/>
  </si>
  <si>
    <t>④</t>
    <phoneticPr fontId="2"/>
  </si>
  <si>
    <t>③</t>
    <phoneticPr fontId="2"/>
  </si>
  <si>
    <t>⑤</t>
    <phoneticPr fontId="2"/>
  </si>
  <si>
    <t>⑥</t>
    <phoneticPr fontId="2"/>
  </si>
  <si>
    <t>Aクラス</t>
    <phoneticPr fontId="2"/>
  </si>
  <si>
    <t>Bクラス</t>
    <phoneticPr fontId="2"/>
  </si>
  <si>
    <t>Cクラス</t>
    <phoneticPr fontId="2"/>
  </si>
  <si>
    <t>Dクラス</t>
    <phoneticPr fontId="2"/>
  </si>
  <si>
    <t>Eクラス</t>
    <phoneticPr fontId="2"/>
  </si>
  <si>
    <t>団体（最大2チームまで）</t>
    <rPh sb="0" eb="2">
      <t>ダンタイ</t>
    </rPh>
    <rPh sb="3" eb="5">
      <t>サイダイ</t>
    </rPh>
    <phoneticPr fontId="2"/>
  </si>
  <si>
    <t>選手合計</t>
    <rPh sb="0" eb="2">
      <t>センシュ</t>
    </rPh>
    <rPh sb="2" eb="4">
      <t>ゴウケイ</t>
    </rPh>
    <phoneticPr fontId="2"/>
  </si>
  <si>
    <t>×</t>
    <phoneticPr fontId="2"/>
  </si>
  <si>
    <t>単価</t>
    <rPh sb="0" eb="2">
      <t>タンカ</t>
    </rPh>
    <phoneticPr fontId="2"/>
  </si>
  <si>
    <t>円　＝</t>
    <rPh sb="0" eb="1">
      <t>エン</t>
    </rPh>
    <phoneticPr fontId="2"/>
  </si>
  <si>
    <t>参加費合計（A）</t>
    <rPh sb="0" eb="3">
      <t>サンカヒ</t>
    </rPh>
    <rPh sb="3" eb="5">
      <t>ゴウケイ</t>
    </rPh>
    <phoneticPr fontId="2"/>
  </si>
  <si>
    <t>円</t>
    <rPh sb="0" eb="1">
      <t>エン</t>
    </rPh>
    <phoneticPr fontId="2"/>
  </si>
  <si>
    <t>カテゴリー</t>
    <phoneticPr fontId="2"/>
  </si>
  <si>
    <t>名</t>
    <rPh sb="0" eb="1">
      <t>メイ</t>
    </rPh>
    <phoneticPr fontId="2"/>
  </si>
  <si>
    <t>帯同審判料（B)</t>
    <rPh sb="0" eb="2">
      <t>タイドウ</t>
    </rPh>
    <rPh sb="2" eb="4">
      <t>シンパン</t>
    </rPh>
    <rPh sb="4" eb="5">
      <t>リョウ</t>
    </rPh>
    <phoneticPr fontId="2"/>
  </si>
  <si>
    <t>撮影許可</t>
    <rPh sb="0" eb="2">
      <t>サツエイ</t>
    </rPh>
    <rPh sb="2" eb="4">
      <t>キョカ</t>
    </rPh>
    <phoneticPr fontId="2"/>
  </si>
  <si>
    <t>撮影許可料（C）</t>
    <rPh sb="0" eb="2">
      <t>サツエイ</t>
    </rPh>
    <rPh sb="2" eb="4">
      <t>キョカ</t>
    </rPh>
    <rPh sb="4" eb="5">
      <t>リョウ</t>
    </rPh>
    <phoneticPr fontId="2"/>
  </si>
  <si>
    <t>×3,000</t>
    <phoneticPr fontId="2"/>
  </si>
  <si>
    <t>協賛寄付（D）</t>
    <rPh sb="0" eb="2">
      <t>キョウサン</t>
    </rPh>
    <rPh sb="2" eb="4">
      <t>キフ</t>
    </rPh>
    <phoneticPr fontId="2"/>
  </si>
  <si>
    <t>※何口分かを入力してください</t>
    <rPh sb="1" eb="3">
      <t>ナンクチ</t>
    </rPh>
    <rPh sb="3" eb="4">
      <t>ブン</t>
    </rPh>
    <rPh sb="6" eb="8">
      <t>ニュウリョク</t>
    </rPh>
    <phoneticPr fontId="2"/>
  </si>
  <si>
    <t>※原稿をメールにて送付して下さい</t>
    <rPh sb="1" eb="3">
      <t>ゲンコウ</t>
    </rPh>
    <rPh sb="9" eb="11">
      <t>ソウフ</t>
    </rPh>
    <rPh sb="13" eb="14">
      <t>クダ</t>
    </rPh>
    <phoneticPr fontId="2"/>
  </si>
  <si>
    <t>原稿料</t>
    <rPh sb="0" eb="2">
      <t>ゲンコウ</t>
    </rPh>
    <rPh sb="2" eb="3">
      <t>リョウ</t>
    </rPh>
    <phoneticPr fontId="2"/>
  </si>
  <si>
    <t>原稿料（E）</t>
    <rPh sb="0" eb="3">
      <t>ゲンコウリョウ</t>
    </rPh>
    <phoneticPr fontId="2"/>
  </si>
  <si>
    <t>お振込み総額（A）+（B)+（C)+（D)+（E)</t>
    <rPh sb="1" eb="3">
      <t>フリコ</t>
    </rPh>
    <rPh sb="4" eb="6">
      <t>ソウガク</t>
    </rPh>
    <phoneticPr fontId="2"/>
  </si>
  <si>
    <t>※取扱い日ではなく、口座入金の日付が7月16日までです、ご注意ください</t>
    <rPh sb="1" eb="3">
      <t>トリアツカ</t>
    </rPh>
    <rPh sb="4" eb="5">
      <t>ヒ</t>
    </rPh>
    <rPh sb="10" eb="12">
      <t>コウザ</t>
    </rPh>
    <rPh sb="12" eb="14">
      <t>ニュウキン</t>
    </rPh>
    <rPh sb="15" eb="17">
      <t>ヒヅケ</t>
    </rPh>
    <rPh sb="19" eb="20">
      <t>ガツ</t>
    </rPh>
    <rPh sb="22" eb="23">
      <t>ヒ</t>
    </rPh>
    <rPh sb="29" eb="31">
      <t>チュウイ</t>
    </rPh>
    <phoneticPr fontId="2"/>
  </si>
  <si>
    <t>※期限までにお振込みがない場合は、参加申込書が無効となります。</t>
    <rPh sb="1" eb="3">
      <t>キゲン</t>
    </rPh>
    <rPh sb="7" eb="9">
      <t>フリコ</t>
    </rPh>
    <rPh sb="13" eb="15">
      <t>バアイ</t>
    </rPh>
    <rPh sb="17" eb="19">
      <t>サンカ</t>
    </rPh>
    <rPh sb="19" eb="21">
      <t>モウシコミ</t>
    </rPh>
    <rPh sb="21" eb="22">
      <t>ショ</t>
    </rPh>
    <rPh sb="23" eb="25">
      <t>ムコウ</t>
    </rPh>
    <phoneticPr fontId="2"/>
  </si>
  <si>
    <t>※期限以降の変更による大会参加費の返金は致しません。</t>
    <rPh sb="1" eb="3">
      <t>キゲン</t>
    </rPh>
    <rPh sb="3" eb="5">
      <t>イコウ</t>
    </rPh>
    <rPh sb="6" eb="8">
      <t>ヘンコウ</t>
    </rPh>
    <rPh sb="11" eb="13">
      <t>タイカイ</t>
    </rPh>
    <rPh sb="13" eb="15">
      <t>サンカ</t>
    </rPh>
    <rPh sb="15" eb="16">
      <t>ヒ</t>
    </rPh>
    <rPh sb="17" eb="19">
      <t>ヘンキン</t>
    </rPh>
    <rPh sb="20" eb="21">
      <t>イタ</t>
    </rPh>
    <phoneticPr fontId="2"/>
  </si>
  <si>
    <t>振込口座情報</t>
    <rPh sb="0" eb="2">
      <t>フリコミ</t>
    </rPh>
    <rPh sb="2" eb="4">
      <t>コウザ</t>
    </rPh>
    <rPh sb="4" eb="6">
      <t>ジョウホウ</t>
    </rPh>
    <phoneticPr fontId="2"/>
  </si>
  <si>
    <t>銀行名</t>
    <rPh sb="0" eb="3">
      <t>ギンコウメイ</t>
    </rPh>
    <phoneticPr fontId="2"/>
  </si>
  <si>
    <t>宮崎銀行　　　支店名　　　仲町出張所</t>
    <rPh sb="0" eb="2">
      <t>ミヤザキ</t>
    </rPh>
    <rPh sb="2" eb="4">
      <t>ギンコウ</t>
    </rPh>
    <rPh sb="7" eb="10">
      <t>シテンメイ</t>
    </rPh>
    <rPh sb="13" eb="15">
      <t>ナカマチ</t>
    </rPh>
    <rPh sb="15" eb="17">
      <t>シュッチョウ</t>
    </rPh>
    <rPh sb="17" eb="18">
      <t>ショ</t>
    </rPh>
    <phoneticPr fontId="2"/>
  </si>
  <si>
    <t>普通</t>
    <rPh sb="0" eb="2">
      <t>フツウ</t>
    </rPh>
    <phoneticPr fontId="2"/>
  </si>
  <si>
    <t>口座名義</t>
    <rPh sb="0" eb="2">
      <t>コウザ</t>
    </rPh>
    <rPh sb="2" eb="4">
      <t>メイギ</t>
    </rPh>
    <phoneticPr fontId="2"/>
  </si>
  <si>
    <t>宮崎県トランポリン協会　　　代表　　　川中　幸明</t>
    <rPh sb="0" eb="3">
      <t>ミヤザキケン</t>
    </rPh>
    <rPh sb="9" eb="11">
      <t>キョウカイ</t>
    </rPh>
    <rPh sb="14" eb="16">
      <t>ダイヒョウ</t>
    </rPh>
    <rPh sb="19" eb="21">
      <t>カワナカ</t>
    </rPh>
    <rPh sb="22" eb="23">
      <t>コウ</t>
    </rPh>
    <rPh sb="23" eb="24">
      <t>メイ</t>
    </rPh>
    <phoneticPr fontId="2"/>
  </si>
  <si>
    <t>〇〇　〇〇</t>
    <phoneticPr fontId="2"/>
  </si>
  <si>
    <t>ご依頼人の欄には、「株式会社」や「特定非営利活動法人NPO」</t>
    <rPh sb="1" eb="4">
      <t>イライニン</t>
    </rPh>
    <rPh sb="5" eb="6">
      <t>ラン</t>
    </rPh>
    <rPh sb="10" eb="12">
      <t>カブシキ</t>
    </rPh>
    <rPh sb="12" eb="14">
      <t>カイシャ</t>
    </rPh>
    <rPh sb="17" eb="26">
      <t>トクテイヒエイリカツドウホウジン</t>
    </rPh>
    <phoneticPr fontId="2"/>
  </si>
  <si>
    <t>「公益一般社団」などは除いてカタカナ10文字でチーム名が</t>
    <rPh sb="1" eb="3">
      <t>コウエキ</t>
    </rPh>
    <rPh sb="3" eb="5">
      <t>イッパン</t>
    </rPh>
    <rPh sb="5" eb="7">
      <t>シャダン</t>
    </rPh>
    <rPh sb="11" eb="12">
      <t>ノゾ</t>
    </rPh>
    <rPh sb="20" eb="22">
      <t>モジ</t>
    </rPh>
    <rPh sb="26" eb="27">
      <t>メイ</t>
    </rPh>
    <phoneticPr fontId="2"/>
  </si>
  <si>
    <t>分かるように振込してください。</t>
    <rPh sb="0" eb="1">
      <t>ワ</t>
    </rPh>
    <rPh sb="6" eb="8">
      <t>フリコミ</t>
    </rPh>
    <phoneticPr fontId="2"/>
  </si>
  <si>
    <t>注意事項</t>
    <rPh sb="0" eb="2">
      <t>チュウイ</t>
    </rPh>
    <rPh sb="2" eb="4">
      <t>ジコウ</t>
    </rPh>
    <phoneticPr fontId="2"/>
  </si>
  <si>
    <t>※返金がある場合は、大会当日現金にて返金致しますので、代表者（受領頂く方）は、ご印鑑</t>
    <rPh sb="1" eb="3">
      <t>ヘンキン</t>
    </rPh>
    <rPh sb="6" eb="8">
      <t>バアイ</t>
    </rPh>
    <rPh sb="10" eb="12">
      <t>タイカイ</t>
    </rPh>
    <rPh sb="12" eb="14">
      <t>トウジツ</t>
    </rPh>
    <rPh sb="14" eb="16">
      <t>ゲンキン</t>
    </rPh>
    <rPh sb="18" eb="21">
      <t>ヘンキンイタ</t>
    </rPh>
    <rPh sb="27" eb="29">
      <t>ダイヒョウ</t>
    </rPh>
    <rPh sb="29" eb="30">
      <t>シャ</t>
    </rPh>
    <rPh sb="31" eb="33">
      <t>ジュリョウ</t>
    </rPh>
    <rPh sb="33" eb="34">
      <t>イタダ</t>
    </rPh>
    <rPh sb="35" eb="36">
      <t>カタ</t>
    </rPh>
    <rPh sb="40" eb="42">
      <t>インカン</t>
    </rPh>
    <phoneticPr fontId="2"/>
  </si>
  <si>
    <t>（認印可）をご持参ください。</t>
    <rPh sb="1" eb="3">
      <t>ミトメイン</t>
    </rPh>
    <rPh sb="3" eb="4">
      <t>カ</t>
    </rPh>
    <rPh sb="7" eb="9">
      <t>ジサン</t>
    </rPh>
    <phoneticPr fontId="2"/>
  </si>
  <si>
    <t>※審判、役員等で委託を受ける方は、チームの申し込みの中には含まず、それぞれの委託を</t>
    <rPh sb="1" eb="3">
      <t>シンパン</t>
    </rPh>
    <rPh sb="4" eb="6">
      <t>ヤクイン</t>
    </rPh>
    <rPh sb="6" eb="7">
      <t>トウ</t>
    </rPh>
    <rPh sb="8" eb="10">
      <t>イタク</t>
    </rPh>
    <rPh sb="11" eb="12">
      <t>ウ</t>
    </rPh>
    <rPh sb="14" eb="15">
      <t>カタ</t>
    </rPh>
    <rPh sb="21" eb="22">
      <t>モウ</t>
    </rPh>
    <rPh sb="23" eb="24">
      <t>コ</t>
    </rPh>
    <rPh sb="26" eb="27">
      <t>ナカ</t>
    </rPh>
    <rPh sb="29" eb="30">
      <t>フク</t>
    </rPh>
    <rPh sb="38" eb="40">
      <t>イタク</t>
    </rPh>
    <phoneticPr fontId="2"/>
  </si>
  <si>
    <t>受けた責任者に申請して頂ますよう、お願い申し上げます。</t>
    <rPh sb="0" eb="1">
      <t>ウ</t>
    </rPh>
    <rPh sb="3" eb="6">
      <t>セキニンシャ</t>
    </rPh>
    <rPh sb="7" eb="9">
      <t>シンセイ</t>
    </rPh>
    <rPh sb="11" eb="12">
      <t>イタダ</t>
    </rPh>
    <rPh sb="18" eb="19">
      <t>ネガ</t>
    </rPh>
    <rPh sb="20" eb="21">
      <t>モウ</t>
    </rPh>
    <rPh sb="22" eb="23">
      <t>ア</t>
    </rPh>
    <phoneticPr fontId="2"/>
  </si>
  <si>
    <t>振込期限は平成30年7月１６日（月）正午までです。</t>
    <rPh sb="0" eb="2">
      <t>フリコミ</t>
    </rPh>
    <rPh sb="2" eb="4">
      <t>キゲン</t>
    </rPh>
    <rPh sb="5" eb="7">
      <t>ヘイセイ</t>
    </rPh>
    <rPh sb="9" eb="10">
      <t>ネン</t>
    </rPh>
    <rPh sb="11" eb="12">
      <t>ガツ</t>
    </rPh>
    <rPh sb="14" eb="15">
      <t>ヒ</t>
    </rPh>
    <rPh sb="16" eb="17">
      <t>ゲツ</t>
    </rPh>
    <rPh sb="18" eb="20">
      <t>ショウゴ</t>
    </rPh>
    <phoneticPr fontId="2"/>
  </si>
  <si>
    <t>※参加費と一緒に撮影許可証代・帯同審判負担金を振り込んでください。</t>
    <rPh sb="1" eb="4">
      <t>サンカヒ</t>
    </rPh>
    <rPh sb="5" eb="7">
      <t>イッショ</t>
    </rPh>
    <rPh sb="8" eb="10">
      <t>サツエイ</t>
    </rPh>
    <rPh sb="10" eb="12">
      <t>キョカ</t>
    </rPh>
    <rPh sb="12" eb="13">
      <t>ショウ</t>
    </rPh>
    <rPh sb="13" eb="14">
      <t>ダイ</t>
    </rPh>
    <rPh sb="15" eb="17">
      <t>タイドウ</t>
    </rPh>
    <rPh sb="17" eb="19">
      <t>シンパン</t>
    </rPh>
    <rPh sb="19" eb="22">
      <t>フタンキン</t>
    </rPh>
    <rPh sb="23" eb="24">
      <t>フ</t>
    </rPh>
    <rPh sb="25" eb="26">
      <t>コ</t>
    </rPh>
    <phoneticPr fontId="2"/>
  </si>
  <si>
    <r>
      <t>　　　　会長　　宮原　義久</t>
    </r>
    <r>
      <rPr>
        <sz val="10"/>
        <color theme="1"/>
        <rFont val="ＭＳ Ｐゴシック"/>
        <family val="3"/>
        <charset val="128"/>
        <scheme val="minor"/>
      </rPr>
      <t>【公印省略】</t>
    </r>
    <rPh sb="4" eb="6">
      <t>カイチョウ</t>
    </rPh>
    <rPh sb="8" eb="10">
      <t>ミヤハラ</t>
    </rPh>
    <rPh sb="11" eb="13">
      <t>ヨシヒサ</t>
    </rPh>
    <rPh sb="14" eb="16">
      <t>コウイン</t>
    </rPh>
    <rPh sb="16" eb="18">
      <t>ショウリャク</t>
    </rPh>
    <phoneticPr fontId="2"/>
  </si>
  <si>
    <t>【日本体操協会にその年度WEB登録を完了しているもの】</t>
    <rPh sb="1" eb="3">
      <t>ニホン</t>
    </rPh>
    <rPh sb="3" eb="5">
      <t>タイソウ</t>
    </rPh>
    <rPh sb="5" eb="7">
      <t>キョウカイ</t>
    </rPh>
    <rPh sb="10" eb="12">
      <t>ネンド</t>
    </rPh>
    <rPh sb="15" eb="17">
      <t>トウロク</t>
    </rPh>
    <rPh sb="18" eb="20">
      <t>カンリョウ</t>
    </rPh>
    <phoneticPr fontId="2"/>
  </si>
  <si>
    <t>・規定演技の難度点は加算されない。但し、※及び*マーク（特別要求種目）は難度点として加算される。</t>
    <rPh sb="1" eb="3">
      <t>キテイ</t>
    </rPh>
    <rPh sb="3" eb="5">
      <t>エンギ</t>
    </rPh>
    <rPh sb="6" eb="8">
      <t>ナンド</t>
    </rPh>
    <rPh sb="8" eb="9">
      <t>テン</t>
    </rPh>
    <rPh sb="10" eb="12">
      <t>カサン</t>
    </rPh>
    <rPh sb="17" eb="18">
      <t>タダ</t>
    </rPh>
    <rPh sb="21" eb="22">
      <t>オヨ</t>
    </rPh>
    <rPh sb="28" eb="30">
      <t>トクベツ</t>
    </rPh>
    <rPh sb="30" eb="32">
      <t>ヨウキュウ</t>
    </rPh>
    <rPh sb="32" eb="34">
      <t>シュモク</t>
    </rPh>
    <rPh sb="36" eb="38">
      <t>ナンド</t>
    </rPh>
    <rPh sb="38" eb="39">
      <t>テン</t>
    </rPh>
    <rPh sb="42" eb="44">
      <t>カサン</t>
    </rPh>
    <phoneticPr fontId="2"/>
  </si>
  <si>
    <t>・規定演技の難度点は加算されない。但し、※及び*マーク（特別要求種目）は難度点として加算される。</t>
    <rPh sb="1" eb="3">
      <t>キテイ</t>
    </rPh>
    <rPh sb="3" eb="5">
      <t>エンギ</t>
    </rPh>
    <rPh sb="6" eb="8">
      <t>ナンド</t>
    </rPh>
    <rPh sb="8" eb="9">
      <t>テン</t>
    </rPh>
    <rPh sb="10" eb="12">
      <t>カサン</t>
    </rPh>
    <phoneticPr fontId="2"/>
  </si>
  <si>
    <t>入れること。</t>
    <rPh sb="0" eb="1">
      <t>イ</t>
    </rPh>
    <phoneticPr fontId="2"/>
  </si>
  <si>
    <t>①前方宙返り（270度回転以上）を1種目、後方宙返り（270度回転以上）1種目の計2種目とし、規定演技構成に組み</t>
    <rPh sb="1" eb="3">
      <t>ゼンポウ</t>
    </rPh>
    <rPh sb="3" eb="5">
      <t>チュウガエ</t>
    </rPh>
    <rPh sb="10" eb="11">
      <t>ド</t>
    </rPh>
    <rPh sb="11" eb="13">
      <t>カイテン</t>
    </rPh>
    <rPh sb="13" eb="15">
      <t>イジョウ</t>
    </rPh>
    <rPh sb="18" eb="20">
      <t>シュモク</t>
    </rPh>
    <rPh sb="21" eb="23">
      <t>コウホウ</t>
    </rPh>
    <rPh sb="23" eb="25">
      <t>チュウガエ</t>
    </rPh>
    <rPh sb="30" eb="31">
      <t>ド</t>
    </rPh>
    <rPh sb="31" eb="33">
      <t>カイテン</t>
    </rPh>
    <rPh sb="33" eb="35">
      <t>イジョウ</t>
    </rPh>
    <rPh sb="37" eb="39">
      <t>シュモク</t>
    </rPh>
    <rPh sb="40" eb="41">
      <t>ケイ</t>
    </rPh>
    <rPh sb="42" eb="44">
      <t>シュモク</t>
    </rPh>
    <rPh sb="47" eb="49">
      <t>キテイ</t>
    </rPh>
    <rPh sb="49" eb="51">
      <t>エンギ</t>
    </rPh>
    <rPh sb="51" eb="53">
      <t>コウセイ</t>
    </rPh>
    <rPh sb="54" eb="55">
      <t>ク</t>
    </rPh>
    <phoneticPr fontId="2"/>
  </si>
  <si>
    <t>①360度回転以上の宙返り種目において、以下の3つの姿勢を規定演技で実施しなければならない。</t>
    <rPh sb="4" eb="5">
      <t>ド</t>
    </rPh>
    <rPh sb="5" eb="7">
      <t>カイテン</t>
    </rPh>
    <rPh sb="7" eb="9">
      <t>イジョウ</t>
    </rPh>
    <rPh sb="10" eb="12">
      <t>チュウガエ</t>
    </rPh>
    <rPh sb="13" eb="15">
      <t>シュモク</t>
    </rPh>
    <rPh sb="20" eb="22">
      <t>イカ</t>
    </rPh>
    <rPh sb="26" eb="28">
      <t>シセイ</t>
    </rPh>
    <rPh sb="29" eb="31">
      <t>キテイ</t>
    </rPh>
    <rPh sb="31" eb="33">
      <t>エンギ</t>
    </rPh>
    <rPh sb="34" eb="36">
      <t>ジッシ</t>
    </rPh>
    <phoneticPr fontId="2"/>
  </si>
  <si>
    <t>（タック、パイク、ストレート）更に上の3つの360度回転以上の宙返り種目は、前方系・後方系各1種目以上を含まなけ</t>
    <rPh sb="15" eb="16">
      <t>サラ</t>
    </rPh>
    <rPh sb="17" eb="18">
      <t>ウエ</t>
    </rPh>
    <rPh sb="25" eb="26">
      <t>ド</t>
    </rPh>
    <rPh sb="26" eb="28">
      <t>カイテン</t>
    </rPh>
    <rPh sb="28" eb="30">
      <t>イジョウ</t>
    </rPh>
    <rPh sb="31" eb="33">
      <t>チュウガエ</t>
    </rPh>
    <rPh sb="34" eb="36">
      <t>シュモク</t>
    </rPh>
    <rPh sb="38" eb="40">
      <t>ゼンポウ</t>
    </rPh>
    <rPh sb="40" eb="41">
      <t>ケイ</t>
    </rPh>
    <rPh sb="42" eb="44">
      <t>コウホウ</t>
    </rPh>
    <rPh sb="44" eb="45">
      <t>ケイ</t>
    </rPh>
    <rPh sb="45" eb="46">
      <t>カク</t>
    </rPh>
    <rPh sb="47" eb="51">
      <t>シュモクイジョウ</t>
    </rPh>
    <rPh sb="52" eb="53">
      <t>フク</t>
    </rPh>
    <phoneticPr fontId="2"/>
  </si>
  <si>
    <t>ればならない。（例：後方系のみで3つの姿勢を構成することはできない。）</t>
    <rPh sb="8" eb="9">
      <t>レイ</t>
    </rPh>
    <rPh sb="10" eb="12">
      <t>コウホウ</t>
    </rPh>
    <rPh sb="12" eb="13">
      <t>ケイ</t>
    </rPh>
    <rPh sb="19" eb="21">
      <t>シセイ</t>
    </rPh>
    <rPh sb="22" eb="24">
      <t>コウセイ</t>
    </rPh>
    <phoneticPr fontId="2"/>
  </si>
  <si>
    <t>宮崎オープン2019トランポリン競技選手権大会</t>
    <rPh sb="0" eb="2">
      <t>ミヤザキ</t>
    </rPh>
    <rPh sb="16" eb="23">
      <t>キョウギセンシュケンタイカイ</t>
    </rPh>
    <phoneticPr fontId="2"/>
  </si>
  <si>
    <t>宮崎オープン2019 トランポリン競技選手権大会</t>
    <rPh sb="0" eb="2">
      <t>ミヤザキ</t>
    </rPh>
    <rPh sb="17" eb="19">
      <t>キョウギ</t>
    </rPh>
    <rPh sb="19" eb="22">
      <t>センシュケン</t>
    </rPh>
    <rPh sb="22" eb="24">
      <t>タイカイ</t>
    </rPh>
    <phoneticPr fontId="2"/>
  </si>
  <si>
    <t>宮崎オープン2019トランポリン競技選手権大会</t>
    <rPh sb="0" eb="2">
      <t>ミヤザキ</t>
    </rPh>
    <rPh sb="16" eb="18">
      <t>キョウギ</t>
    </rPh>
    <rPh sb="18" eb="21">
      <t>センシュケン</t>
    </rPh>
    <rPh sb="21" eb="23">
      <t>タイカイ</t>
    </rPh>
    <phoneticPr fontId="2"/>
  </si>
  <si>
    <t>小林市体操協会　トランポリン委員会　大会事務局　　齊藤　寿代　　冨滿　恵</t>
    <rPh sb="0" eb="3">
      <t>コバヤシシ</t>
    </rPh>
    <rPh sb="3" eb="5">
      <t>タイソウ</t>
    </rPh>
    <rPh sb="5" eb="7">
      <t>キョウカイ</t>
    </rPh>
    <rPh sb="14" eb="17">
      <t>イインカイ</t>
    </rPh>
    <rPh sb="18" eb="20">
      <t>タイカイ</t>
    </rPh>
    <rPh sb="20" eb="23">
      <t>ジムキョク</t>
    </rPh>
    <rPh sb="25" eb="27">
      <t>サイトウ</t>
    </rPh>
    <rPh sb="28" eb="30">
      <t>ヒサヨ</t>
    </rPh>
    <rPh sb="32" eb="34">
      <t>トミミツ</t>
    </rPh>
    <rPh sb="35" eb="36">
      <t>メグミ</t>
    </rPh>
    <phoneticPr fontId="2"/>
  </si>
  <si>
    <r>
      <t>　　　　</t>
    </r>
    <r>
      <rPr>
        <vertAlign val="superscript"/>
        <sz val="16"/>
        <color theme="1"/>
        <rFont val="ＭＳ Ｐゴシック"/>
        <family val="3"/>
        <charset val="128"/>
        <scheme val="minor"/>
      </rPr>
      <t>口座名義　　　　宮崎県トランポリン協会　　　　代表　　福元　学</t>
    </r>
    <rPh sb="4" eb="6">
      <t>コウザ</t>
    </rPh>
    <rPh sb="6" eb="8">
      <t>メイギ</t>
    </rPh>
    <rPh sb="12" eb="15">
      <t>ミヤザキケン</t>
    </rPh>
    <rPh sb="21" eb="23">
      <t>キョウカイ</t>
    </rPh>
    <rPh sb="27" eb="29">
      <t>ダイヒョウ</t>
    </rPh>
    <rPh sb="31" eb="33">
      <t>フクモト</t>
    </rPh>
    <rPh sb="34" eb="35">
      <t>マナ</t>
    </rPh>
    <phoneticPr fontId="2"/>
  </si>
  <si>
    <r>
      <t>　　　　　　　　　　　　　　　　　　　　　　（</t>
    </r>
    <r>
      <rPr>
        <vertAlign val="superscript"/>
        <sz val="11"/>
        <color theme="1"/>
        <rFont val="ＭＳ Ｐゴシック"/>
        <family val="3"/>
        <charset val="128"/>
        <scheme val="minor"/>
      </rPr>
      <t>みやざきけんとらんぽりんきょうかい　　　　だいひょう　　ふくもと　まなぶ）</t>
    </r>
    <phoneticPr fontId="2"/>
  </si>
  <si>
    <t>この度、宮崎オープン２０１９トランポリン競技選手権大会を開催する運びとなりました。</t>
    <rPh sb="2" eb="3">
      <t>タビ</t>
    </rPh>
    <rPh sb="4" eb="6">
      <t>ミヤザキ</t>
    </rPh>
    <rPh sb="20" eb="22">
      <t>キョウギ</t>
    </rPh>
    <rPh sb="22" eb="25">
      <t>センシュケン</t>
    </rPh>
    <rPh sb="25" eb="27">
      <t>タイカイ</t>
    </rPh>
    <rPh sb="28" eb="30">
      <t>カイサイ</t>
    </rPh>
    <rPh sb="32" eb="33">
      <t>ハコ</t>
    </rPh>
    <phoneticPr fontId="2"/>
  </si>
  <si>
    <t>◆　１名以上、参加選手がいる団体　 　：　　　　　１名</t>
    <rPh sb="3" eb="4">
      <t>メイ</t>
    </rPh>
    <rPh sb="4" eb="6">
      <t>イジョウ</t>
    </rPh>
    <rPh sb="7" eb="9">
      <t>サンカ</t>
    </rPh>
    <rPh sb="9" eb="11">
      <t>センシュ</t>
    </rPh>
    <rPh sb="14" eb="16">
      <t>ダンタイ</t>
    </rPh>
    <rPh sb="26" eb="27">
      <t>メイ</t>
    </rPh>
    <phoneticPr fontId="2"/>
  </si>
  <si>
    <t>申込期限　　　令和元年７月10日（水）まで</t>
    <rPh sb="0" eb="2">
      <t>モウシコミ</t>
    </rPh>
    <rPh sb="2" eb="4">
      <t>キゲン</t>
    </rPh>
    <rPh sb="7" eb="8">
      <t>レイ</t>
    </rPh>
    <rPh sb="8" eb="9">
      <t>ワ</t>
    </rPh>
    <rPh sb="9" eb="11">
      <t>ガンネン</t>
    </rPh>
    <rPh sb="11" eb="12">
      <t>ヘイネン</t>
    </rPh>
    <rPh sb="12" eb="13">
      <t>ガツ</t>
    </rPh>
    <rPh sb="15" eb="16">
      <t>ヒ</t>
    </rPh>
    <rPh sb="17" eb="18">
      <t>スイ</t>
    </rPh>
    <phoneticPr fontId="2"/>
  </si>
  <si>
    <t>件名：宮崎オープン２０１９ 【団体名】</t>
    <rPh sb="0" eb="2">
      <t>ケンメイ</t>
    </rPh>
    <rPh sb="3" eb="5">
      <t>ミヤザキ</t>
    </rPh>
    <rPh sb="15" eb="17">
      <t>ダンタイ</t>
    </rPh>
    <rPh sb="17" eb="18">
      <t>メイ</t>
    </rPh>
    <phoneticPr fontId="2"/>
  </si>
  <si>
    <t>振込期限は、令和元年７月１０日（水）</t>
    <rPh sb="0" eb="2">
      <t>フリコミ</t>
    </rPh>
    <rPh sb="2" eb="4">
      <t>キゲン</t>
    </rPh>
    <rPh sb="6" eb="7">
      <t>レイ</t>
    </rPh>
    <rPh sb="7" eb="8">
      <t>ワ</t>
    </rPh>
    <rPh sb="8" eb="10">
      <t>ガンネン</t>
    </rPh>
    <rPh sb="10" eb="11">
      <t>ヘイネン</t>
    </rPh>
    <rPh sb="11" eb="12">
      <t>ガツ</t>
    </rPh>
    <rPh sb="14" eb="15">
      <t>ヒ</t>
    </rPh>
    <rPh sb="16" eb="17">
      <t>スイ</t>
    </rPh>
    <phoneticPr fontId="2"/>
  </si>
  <si>
    <t>①「ハーフピルエット」もしくは、「フルピルエット」を規定演技構成に組み入れること。</t>
    <rPh sb="26" eb="28">
      <t>キテイ</t>
    </rPh>
    <rPh sb="28" eb="30">
      <t>エンギ</t>
    </rPh>
    <rPh sb="30" eb="32">
      <t>コウセイ</t>
    </rPh>
    <rPh sb="33" eb="34">
      <t>ク</t>
    </rPh>
    <rPh sb="35" eb="36">
      <t>イ</t>
    </rPh>
    <phoneticPr fontId="2"/>
  </si>
  <si>
    <t>①「腹落ち」もしくは、「フルシート」を規定演技構成に組み入れること。</t>
    <rPh sb="2" eb="3">
      <t>ハラ</t>
    </rPh>
    <rPh sb="3" eb="4">
      <t>オ</t>
    </rPh>
    <rPh sb="19" eb="21">
      <t>キテイ</t>
    </rPh>
    <rPh sb="21" eb="23">
      <t>エンギ</t>
    </rPh>
    <rPh sb="23" eb="25">
      <t>コウセイ</t>
    </rPh>
    <rPh sb="26" eb="27">
      <t>ク</t>
    </rPh>
    <rPh sb="28" eb="29">
      <t>イ</t>
    </rPh>
    <phoneticPr fontId="2"/>
  </si>
  <si>
    <t>①「背落ち」、「腹落ち」、「フルピルエット」のいずれか2種目を規定演技構成に組み入れること。</t>
    <rPh sb="2" eb="3">
      <t>セ</t>
    </rPh>
    <rPh sb="3" eb="4">
      <t>オ</t>
    </rPh>
    <rPh sb="8" eb="9">
      <t>ハラ</t>
    </rPh>
    <rPh sb="9" eb="10">
      <t>オ</t>
    </rPh>
    <rPh sb="28" eb="30">
      <t>シュモク</t>
    </rPh>
    <rPh sb="31" eb="33">
      <t>キテイ</t>
    </rPh>
    <rPh sb="33" eb="35">
      <t>エンギ</t>
    </rPh>
    <rPh sb="35" eb="37">
      <t>コウセイ</t>
    </rPh>
    <rPh sb="38" eb="39">
      <t>ク</t>
    </rPh>
    <rPh sb="40" eb="41">
      <t>イ</t>
    </rPh>
    <phoneticPr fontId="2"/>
  </si>
  <si>
    <t>※規定演技の特別要求種目を自由演技で使っても良いとする。</t>
    <rPh sb="1" eb="3">
      <t>キテイ</t>
    </rPh>
    <rPh sb="3" eb="5">
      <t>エンギ</t>
    </rPh>
    <rPh sb="6" eb="8">
      <t>トクベツ</t>
    </rPh>
    <rPh sb="8" eb="10">
      <t>ヨウキュウ</t>
    </rPh>
    <rPh sb="10" eb="12">
      <t>シュモク</t>
    </rPh>
    <rPh sb="13" eb="15">
      <t>ジユウ</t>
    </rPh>
    <rPh sb="15" eb="17">
      <t>エンギ</t>
    </rPh>
    <rPh sb="18" eb="19">
      <t>ツカ</t>
    </rPh>
    <rPh sb="22" eb="23">
      <t>ヨ</t>
    </rPh>
    <phoneticPr fontId="2"/>
  </si>
  <si>
    <t>審判会議　　　　　9：30～</t>
    <rPh sb="0" eb="2">
      <t>シンパン</t>
    </rPh>
    <rPh sb="2" eb="4">
      <t>カイギ</t>
    </rPh>
    <phoneticPr fontId="2"/>
  </si>
  <si>
    <t>監督会議　　　　10：00～</t>
    <rPh sb="0" eb="2">
      <t>カントク</t>
    </rPh>
    <rPh sb="2" eb="4">
      <t>カイギ</t>
    </rPh>
    <phoneticPr fontId="2"/>
  </si>
  <si>
    <t>令和元年5月吉日</t>
    <rPh sb="0" eb="2">
      <t>レイワ</t>
    </rPh>
    <rPh sb="2" eb="3">
      <t>ガン</t>
    </rPh>
    <rPh sb="3" eb="4">
      <t>ネン</t>
    </rPh>
    <rPh sb="5" eb="6">
      <t>ガツ</t>
    </rPh>
    <rPh sb="6" eb="7">
      <t>キチ</t>
    </rPh>
    <rPh sb="7" eb="8">
      <t>ニチ</t>
    </rPh>
    <phoneticPr fontId="2"/>
  </si>
  <si>
    <t>小林市・小林市教育委員会・小林市体育協会（予定）</t>
    <rPh sb="0" eb="3">
      <t>コバヤシシ</t>
    </rPh>
    <rPh sb="4" eb="7">
      <t>コバヤシシ</t>
    </rPh>
    <rPh sb="7" eb="9">
      <t>キョウイク</t>
    </rPh>
    <rPh sb="9" eb="12">
      <t>イインカイ</t>
    </rPh>
    <rPh sb="13" eb="16">
      <t>コバヤシシ</t>
    </rPh>
    <rPh sb="16" eb="18">
      <t>タイイク</t>
    </rPh>
    <rPh sb="18" eb="20">
      <t>キョウカイ</t>
    </rPh>
    <rPh sb="21" eb="23">
      <t>ヨテイ</t>
    </rPh>
    <phoneticPr fontId="2"/>
  </si>
  <si>
    <t>団体の選手は団体参加選手欄も記入して下さい。</t>
    <rPh sb="0" eb="2">
      <t>ダンタイ</t>
    </rPh>
    <rPh sb="3" eb="5">
      <t>センシュ</t>
    </rPh>
    <rPh sb="6" eb="8">
      <t>ダンタイ</t>
    </rPh>
    <rPh sb="8" eb="10">
      <t>サンカ</t>
    </rPh>
    <rPh sb="10" eb="12">
      <t>センシュ</t>
    </rPh>
    <rPh sb="12" eb="13">
      <t>ラン</t>
    </rPh>
    <rPh sb="14" eb="16">
      <t>キニュウ</t>
    </rPh>
    <rPh sb="18" eb="19">
      <t>クダ</t>
    </rPh>
    <phoneticPr fontId="2"/>
  </si>
  <si>
    <t>宮崎オープン201９トランポリン競技選手権大会</t>
    <rPh sb="0" eb="2">
      <t>ミヤザキ</t>
    </rPh>
    <rPh sb="16" eb="18">
      <t>キョウギ</t>
    </rPh>
    <rPh sb="18" eb="21">
      <t>センシュケン</t>
    </rPh>
    <rPh sb="21" eb="23">
      <t>タイカイ</t>
    </rPh>
    <phoneticPr fontId="2"/>
  </si>
  <si>
    <t>〒</t>
    <phoneticPr fontId="2"/>
  </si>
  <si>
    <t>TEL：</t>
    <phoneticPr fontId="2"/>
  </si>
  <si>
    <t>Ｅmail</t>
    <phoneticPr fontId="2"/>
  </si>
  <si>
    <t>＠</t>
    <phoneticPr fontId="2"/>
  </si>
  <si>
    <t>1/2</t>
    <phoneticPr fontId="2"/>
  </si>
  <si>
    <t>1/4</t>
    <phoneticPr fontId="2"/>
  </si>
  <si>
    <t>1/8</t>
    <phoneticPr fontId="2"/>
  </si>
  <si>
    <t>×</t>
    <phoneticPr fontId="2"/>
  </si>
  <si>
    <t>　＝</t>
    <phoneticPr fontId="2"/>
  </si>
  <si>
    <t>（</t>
    <phoneticPr fontId="2"/>
  </si>
  <si>
    <t>１/８ページ</t>
    <phoneticPr fontId="2"/>
  </si>
  <si>
    <t>１/４ページ</t>
    <phoneticPr fontId="2"/>
  </si>
  <si>
    <t>１/２ページ</t>
    <phoneticPr fontId="2"/>
  </si>
  <si>
    <t>１ページ</t>
    <phoneticPr fontId="2"/>
  </si>
  <si>
    <t>・　優　　勝・・・メダル、賞状</t>
    <rPh sb="2" eb="3">
      <t>ユウ</t>
    </rPh>
    <rPh sb="5" eb="6">
      <t>カツ</t>
    </rPh>
    <rPh sb="13" eb="15">
      <t>ショウジョウ</t>
    </rPh>
    <phoneticPr fontId="2"/>
  </si>
  <si>
    <t>※出場選手がいないが審判のお手伝いができる方はご協力のほどお願いします。</t>
    <rPh sb="1" eb="3">
      <t>シュツジョウ</t>
    </rPh>
    <rPh sb="3" eb="5">
      <t>センシュ</t>
    </rPh>
    <rPh sb="10" eb="12">
      <t>シンパン</t>
    </rPh>
    <rPh sb="14" eb="16">
      <t>テツダ</t>
    </rPh>
    <rPh sb="21" eb="22">
      <t>カタ</t>
    </rPh>
    <rPh sb="24" eb="26">
      <t>キョウリョク</t>
    </rPh>
    <rPh sb="30" eb="31">
      <t>ネガ</t>
    </rPh>
    <phoneticPr fontId="2"/>
  </si>
  <si>
    <t>※選手人数を選択してください</t>
    <rPh sb="1" eb="3">
      <t>センシュ</t>
    </rPh>
    <rPh sb="3" eb="5">
      <t>ニンズウ</t>
    </rPh>
    <rPh sb="6" eb="8">
      <t>センタク</t>
    </rPh>
    <phoneticPr fontId="2"/>
  </si>
  <si>
    <t>９：００　～　１２：００</t>
    <phoneticPr fontId="2"/>
  </si>
  <si>
    <t>各クラス決勝　　　　　　　　　　　　　　　　　　　　　　　　　　　</t>
    <rPh sb="0" eb="1">
      <t>カク</t>
    </rPh>
    <rPh sb="4" eb="6">
      <t>ケッショウ</t>
    </rPh>
    <phoneticPr fontId="2"/>
  </si>
  <si>
    <t>１１：００　～　１２：００</t>
    <phoneticPr fontId="2"/>
  </si>
  <si>
    <t>昼　　食</t>
    <rPh sb="0" eb="1">
      <t>ヒル</t>
    </rPh>
    <rPh sb="3" eb="4">
      <t>ショク</t>
    </rPh>
    <phoneticPr fontId="2"/>
  </si>
  <si>
    <t>　　　　　　　　　　　　　　　　開会式　　　　　　　　　　　　　　　　　１０：３０　～　１１：００</t>
    <rPh sb="16" eb="19">
      <t>カイカイシキ</t>
    </rPh>
    <phoneticPr fontId="2"/>
  </si>
  <si>
    <t>各クラス予選</t>
    <rPh sb="0" eb="1">
      <t>カク</t>
    </rPh>
    <rPh sb="4" eb="6">
      <t>ヨセン</t>
    </rPh>
    <phoneticPr fontId="2"/>
  </si>
  <si>
    <t>１２：００　～　１８：００</t>
  </si>
  <si>
    <t>１３：００　～　１４：３０</t>
  </si>
  <si>
    <t>各クラス決勝　　　　　　　　　　　　　　　　　　　　　　　　　　</t>
    <rPh sb="0" eb="1">
      <t>カク</t>
    </rPh>
    <rPh sb="4" eb="6">
      <t>ケッショウ</t>
    </rPh>
    <phoneticPr fontId="2"/>
  </si>
  <si>
    <t>昼　　　食　　　　　　　　　　　　　　　　　　　　　　　　　　　　　　　</t>
    <rPh sb="0" eb="1">
      <t>ヒル</t>
    </rPh>
    <rPh sb="4" eb="5">
      <t>ショク</t>
    </rPh>
    <phoneticPr fontId="2"/>
  </si>
  <si>
    <t>１２：２０　～　１３：００</t>
  </si>
  <si>
    <t>１５：３０　～</t>
  </si>
  <si>
    <t>表彰・閉会式　　　　　　　　　　　　　　　</t>
    <rPh sb="0" eb="2">
      <t>ヒョウショウ</t>
    </rPh>
    <rPh sb="3" eb="6">
      <t>ヘイカイシキ</t>
    </rPh>
    <phoneticPr fontId="2"/>
  </si>
  <si>
    <t>小林体操協会　トランポリン委員会　大会事務局　　齊藤寿代　・　冨滿　恵</t>
    <rPh sb="0" eb="2">
      <t>コバヤシ</t>
    </rPh>
    <rPh sb="2" eb="4">
      <t>タイソウ</t>
    </rPh>
    <rPh sb="4" eb="6">
      <t>キョウカイ</t>
    </rPh>
    <rPh sb="13" eb="16">
      <t>イインカイ</t>
    </rPh>
    <rPh sb="17" eb="19">
      <t>タイカイ</t>
    </rPh>
    <rPh sb="19" eb="22">
      <t>ジムキョク</t>
    </rPh>
    <rPh sb="24" eb="26">
      <t>サイトウ</t>
    </rPh>
    <rPh sb="26" eb="28">
      <t>ヒサヨ</t>
    </rPh>
    <rPh sb="31" eb="32">
      <t>トミ</t>
    </rPh>
    <rPh sb="32" eb="33">
      <t>ミツ</t>
    </rPh>
    <rPh sb="34" eb="35">
      <t>メグミ</t>
    </rPh>
    <phoneticPr fontId="2"/>
  </si>
  <si>
    <t>※取扱日ではなく、口座入金の日付が７月1０日までです。</t>
    <rPh sb="1" eb="4">
      <t>トリアツカイビ</t>
    </rPh>
    <rPh sb="9" eb="11">
      <t>コウザ</t>
    </rPh>
    <rPh sb="11" eb="13">
      <t>ニュウキン</t>
    </rPh>
    <rPh sb="14" eb="15">
      <t>ヒ</t>
    </rPh>
    <rPh sb="15" eb="16">
      <t>ヅケ</t>
    </rPh>
    <rPh sb="18" eb="19">
      <t>ガツ</t>
    </rPh>
    <rPh sb="21" eb="22">
      <t>ヒ</t>
    </rPh>
    <phoneticPr fontId="2"/>
  </si>
  <si>
    <t>令和元年7月１０日（水）</t>
    <rPh sb="0" eb="1">
      <t>レイ</t>
    </rPh>
    <rPh sb="1" eb="2">
      <t>ワ</t>
    </rPh>
    <rPh sb="2" eb="4">
      <t>ガンネン</t>
    </rPh>
    <rPh sb="4" eb="5">
      <t>ヘイネン</t>
    </rPh>
    <rPh sb="5" eb="6">
      <t>ガツ</t>
    </rPh>
    <rPh sb="8" eb="9">
      <t>ニチ</t>
    </rPh>
    <rPh sb="10" eb="11">
      <t>スイ</t>
    </rPh>
    <phoneticPr fontId="2"/>
  </si>
  <si>
    <t>※Eクラスのみ学校指定の体操服もしくは、体にできるだけ密着したトレーニングウェアでも可</t>
    <rPh sb="7" eb="9">
      <t>ガッコウ</t>
    </rPh>
    <rPh sb="9" eb="11">
      <t>シテイ</t>
    </rPh>
    <rPh sb="12" eb="15">
      <t>タイソウフク</t>
    </rPh>
    <rPh sb="20" eb="21">
      <t>カラダ</t>
    </rPh>
    <rPh sb="27" eb="29">
      <t>ミッチャク</t>
    </rPh>
    <rPh sb="42" eb="43">
      <t>カ</t>
    </rPh>
    <phoneticPr fontId="2"/>
  </si>
  <si>
    <t>但し、下のクラスの上限難度点数を下回らないようにすること。（各クラスの範囲内で行うようにして下さい）</t>
    <rPh sb="0" eb="1">
      <t>タダ</t>
    </rPh>
    <rPh sb="3" eb="4">
      <t>シタ</t>
    </rPh>
    <rPh sb="9" eb="11">
      <t>ジョウゲン</t>
    </rPh>
    <rPh sb="11" eb="13">
      <t>ナンド</t>
    </rPh>
    <rPh sb="13" eb="15">
      <t>テンスウ</t>
    </rPh>
    <rPh sb="16" eb="18">
      <t>シタマワ</t>
    </rPh>
    <rPh sb="30" eb="31">
      <t>カク</t>
    </rPh>
    <rPh sb="35" eb="38">
      <t>ハンイナイ</t>
    </rPh>
    <rPh sb="39" eb="40">
      <t>オコナ</t>
    </rPh>
    <rPh sb="46" eb="47">
      <t>クダ</t>
    </rPh>
    <phoneticPr fontId="2"/>
  </si>
  <si>
    <t>宿　　泊</t>
    <rPh sb="0" eb="1">
      <t>ヤド</t>
    </rPh>
    <rPh sb="3" eb="4">
      <t>トマリ</t>
    </rPh>
    <phoneticPr fontId="2"/>
  </si>
  <si>
    <t>8月1７（土曜日）</t>
    <rPh sb="1" eb="2">
      <t>ガツ</t>
    </rPh>
    <rPh sb="5" eb="8">
      <t>ドヨウビ</t>
    </rPh>
    <phoneticPr fontId="2"/>
  </si>
  <si>
    <t>8月1８日（日曜日）</t>
    <rPh sb="1" eb="2">
      <t>ガツ</t>
    </rPh>
    <rPh sb="4" eb="5">
      <t>ヒ</t>
    </rPh>
    <rPh sb="6" eb="9">
      <t>ニチヨウビ</t>
    </rPh>
    <phoneticPr fontId="2"/>
  </si>
  <si>
    <t>令和元年８月1７日（土） ～ １８ 日（日）</t>
    <rPh sb="0" eb="1">
      <t>レイ</t>
    </rPh>
    <rPh sb="1" eb="2">
      <t>ワ</t>
    </rPh>
    <rPh sb="2" eb="4">
      <t>ガンネン</t>
    </rPh>
    <rPh sb="5" eb="6">
      <t>ガツ</t>
    </rPh>
    <rPh sb="8" eb="9">
      <t>ニチ</t>
    </rPh>
    <rPh sb="10" eb="11">
      <t>ド</t>
    </rPh>
    <rPh sb="18" eb="19">
      <t>ニチ</t>
    </rPh>
    <rPh sb="20" eb="21">
      <t>ニチ</t>
    </rPh>
    <phoneticPr fontId="2"/>
  </si>
  <si>
    <r>
      <t>・申込書及びデータを</t>
    </r>
    <r>
      <rPr>
        <sz val="11"/>
        <rFont val="ＭＳ Ｐゴシック"/>
        <family val="3"/>
        <charset val="128"/>
        <scheme val="minor"/>
      </rPr>
      <t>「　</t>
    </r>
    <r>
      <rPr>
        <sz val="12"/>
        <color rgb="FFFF0000"/>
        <rFont val="ＭＳ Ｐゴシック"/>
        <family val="3"/>
        <charset val="128"/>
        <scheme val="minor"/>
      </rPr>
      <t>miyazaki_trampoline_2016@yahoo.co.jp　</t>
    </r>
    <r>
      <rPr>
        <sz val="11"/>
        <rFont val="ＭＳ Ｐゴシック"/>
        <family val="3"/>
        <charset val="128"/>
        <scheme val="minor"/>
      </rPr>
      <t>」</t>
    </r>
    <r>
      <rPr>
        <sz val="11"/>
        <color theme="1"/>
        <rFont val="ＭＳ Ｐゴシック"/>
        <family val="2"/>
        <scheme val="minor"/>
      </rPr>
      <t>　にお送りください</t>
    </r>
    <rPh sb="1" eb="4">
      <t>モウシコミショ</t>
    </rPh>
    <rPh sb="4" eb="5">
      <t>オヨ</t>
    </rPh>
    <rPh sb="53" eb="54">
      <t>オク</t>
    </rPh>
    <phoneticPr fontId="2"/>
  </si>
  <si>
    <r>
      <t>メールにてお問い合わせください</t>
    </r>
    <r>
      <rPr>
        <sz val="11"/>
        <rFont val="ＭＳ Ｐゴシック"/>
        <family val="3"/>
        <charset val="128"/>
        <scheme val="minor"/>
      </rPr>
      <t>　「　</t>
    </r>
    <r>
      <rPr>
        <sz val="12"/>
        <color rgb="FFFF0000"/>
        <rFont val="ＭＳ Ｐゴシック"/>
        <family val="3"/>
        <charset val="128"/>
        <scheme val="minor"/>
      </rPr>
      <t>miyazaki_trampoline_2016@yahoo.co.jp</t>
    </r>
    <r>
      <rPr>
        <sz val="11"/>
        <rFont val="ＭＳ Ｐゴシック"/>
        <family val="3"/>
        <charset val="128"/>
        <scheme val="minor"/>
      </rPr>
      <t>　」</t>
    </r>
    <rPh sb="6" eb="7">
      <t>ト</t>
    </rPh>
    <rPh sb="8" eb="9">
      <t>ア</t>
    </rPh>
    <phoneticPr fontId="2"/>
  </si>
  <si>
    <r>
      <t xml:space="preserve">宛先：　　　  </t>
    </r>
    <r>
      <rPr>
        <sz val="11"/>
        <color rgb="FFFF0000"/>
        <rFont val="ＭＳ Ｐゴシック"/>
        <family val="3"/>
        <charset val="128"/>
        <scheme val="minor"/>
      </rPr>
      <t>miyazaki_trampoline_2016@yahoo.co.jp</t>
    </r>
    <rPh sb="0" eb="2">
      <t>アテサキ</t>
    </rPh>
    <phoneticPr fontId="2"/>
  </si>
  <si>
    <r>
      <t>宛先：</t>
    </r>
    <r>
      <rPr>
        <b/>
        <u val="singleAccounting"/>
        <sz val="12"/>
        <color rgb="FF0070C0"/>
        <rFont val="ＭＳ Ｐゴシック"/>
        <family val="3"/>
        <charset val="128"/>
        <scheme val="minor"/>
      </rPr>
      <t xml:space="preserve">　　　 </t>
    </r>
    <r>
      <rPr>
        <b/>
        <u val="singleAccounting"/>
        <sz val="12"/>
        <color rgb="FFFF0000"/>
        <rFont val="ＭＳ Ｐゴシック"/>
        <family val="3"/>
        <charset val="128"/>
        <scheme val="minor"/>
      </rPr>
      <t>miyazaki_trampoline_2016@yahoo.co.jp</t>
    </r>
    <rPh sb="0" eb="2">
      <t>アテサキ</t>
    </rPh>
    <phoneticPr fontId="2"/>
  </si>
  <si>
    <t>令和　元年８月17日（土）　～　18日（日）</t>
    <rPh sb="0" eb="1">
      <t>レイ</t>
    </rPh>
    <rPh sb="1" eb="2">
      <t>カズ</t>
    </rPh>
    <rPh sb="3" eb="5">
      <t>ガンネン</t>
    </rPh>
    <rPh sb="5" eb="6">
      <t>ヘイネン</t>
    </rPh>
    <rPh sb="6" eb="7">
      <t>ガツ</t>
    </rPh>
    <rPh sb="9" eb="10">
      <t>ヒ</t>
    </rPh>
    <rPh sb="11" eb="12">
      <t>ド</t>
    </rPh>
    <rPh sb="18" eb="19">
      <t>ヒ</t>
    </rPh>
    <rPh sb="20" eb="21">
      <t>ヒ</t>
    </rPh>
    <phoneticPr fontId="2"/>
  </si>
  <si>
    <r>
      <t>★Dクラス男子・女子の部　</t>
    </r>
    <r>
      <rPr>
        <b/>
        <sz val="11"/>
        <color rgb="FF00B0F0"/>
        <rFont val="ＭＳ Ｐゴシック"/>
        <family val="3"/>
        <charset val="128"/>
        <scheme val="minor"/>
      </rPr>
      <t>規定演技・自由演技難度範囲　「１．０　～　１．９」</t>
    </r>
    <rPh sb="5" eb="7">
      <t>ダンシ</t>
    </rPh>
    <rPh sb="8" eb="10">
      <t>ジョシ</t>
    </rPh>
    <rPh sb="11" eb="12">
      <t>ブ</t>
    </rPh>
    <rPh sb="13" eb="15">
      <t>キテイ</t>
    </rPh>
    <rPh sb="15" eb="17">
      <t>エンギ</t>
    </rPh>
    <rPh sb="18" eb="20">
      <t>ジユウ</t>
    </rPh>
    <rPh sb="20" eb="22">
      <t>エンギ</t>
    </rPh>
    <rPh sb="22" eb="24">
      <t>ナンド</t>
    </rPh>
    <rPh sb="24" eb="26">
      <t>ハンイ</t>
    </rPh>
    <phoneticPr fontId="2"/>
  </si>
  <si>
    <r>
      <t>★Cクラス男子・女子の部　</t>
    </r>
    <r>
      <rPr>
        <b/>
        <sz val="11"/>
        <color rgb="FF00B0F0"/>
        <rFont val="ＭＳ Ｐゴシック"/>
        <family val="3"/>
        <charset val="128"/>
        <scheme val="minor"/>
      </rPr>
      <t>規定演技・自由演技難度範囲　「２．０　～　３．５」</t>
    </r>
    <rPh sb="5" eb="7">
      <t>ダンシ</t>
    </rPh>
    <rPh sb="8" eb="10">
      <t>ジョシ</t>
    </rPh>
    <rPh sb="11" eb="12">
      <t>ブ</t>
    </rPh>
    <rPh sb="13" eb="15">
      <t>キテイ</t>
    </rPh>
    <rPh sb="15" eb="17">
      <t>エンギ</t>
    </rPh>
    <rPh sb="18" eb="20">
      <t>ジユウ</t>
    </rPh>
    <rPh sb="20" eb="22">
      <t>エンギ</t>
    </rPh>
    <rPh sb="22" eb="24">
      <t>ナンド</t>
    </rPh>
    <rPh sb="24" eb="26">
      <t>ハンイ</t>
    </rPh>
    <phoneticPr fontId="2"/>
  </si>
  <si>
    <r>
      <t>★Bクラス男子・女子の部　</t>
    </r>
    <r>
      <rPr>
        <b/>
        <sz val="11"/>
        <color rgb="FF00B0F0"/>
        <rFont val="ＭＳ Ｐゴシック"/>
        <family val="3"/>
        <charset val="128"/>
        <scheme val="minor"/>
      </rPr>
      <t>規定演技・自由演技難度範囲　「３．６　～　４．９」</t>
    </r>
    <rPh sb="5" eb="7">
      <t>ダンシ</t>
    </rPh>
    <rPh sb="8" eb="10">
      <t>ジョシ</t>
    </rPh>
    <rPh sb="11" eb="12">
      <t>ブ</t>
    </rPh>
    <rPh sb="13" eb="15">
      <t>キテイ</t>
    </rPh>
    <rPh sb="15" eb="17">
      <t>エンギ</t>
    </rPh>
    <rPh sb="18" eb="20">
      <t>ジユウ</t>
    </rPh>
    <rPh sb="20" eb="22">
      <t>エンギ</t>
    </rPh>
    <rPh sb="22" eb="24">
      <t>ナンド</t>
    </rPh>
    <rPh sb="24" eb="26">
      <t>ハンイ</t>
    </rPh>
    <phoneticPr fontId="2"/>
  </si>
  <si>
    <r>
      <t>★Aクラス男子・女子の部　</t>
    </r>
    <r>
      <rPr>
        <b/>
        <sz val="11"/>
        <color rgb="FF00B0F0"/>
        <rFont val="ＭＳ Ｐゴシック"/>
        <family val="3"/>
        <charset val="128"/>
        <scheme val="minor"/>
      </rPr>
      <t>規定演技・自由演技難度範囲　「５．０以上」</t>
    </r>
    <rPh sb="5" eb="7">
      <t>ダンシ</t>
    </rPh>
    <rPh sb="8" eb="10">
      <t>ジョシ</t>
    </rPh>
    <rPh sb="11" eb="12">
      <t>ブ</t>
    </rPh>
    <rPh sb="13" eb="15">
      <t>キテイ</t>
    </rPh>
    <rPh sb="15" eb="17">
      <t>エンギ</t>
    </rPh>
    <rPh sb="18" eb="20">
      <t>ジユウ</t>
    </rPh>
    <rPh sb="20" eb="22">
      <t>エンギ</t>
    </rPh>
    <rPh sb="22" eb="24">
      <t>ナンド</t>
    </rPh>
    <rPh sb="24" eb="26">
      <t>ハンイ</t>
    </rPh>
    <rPh sb="31" eb="33">
      <t>イジョウ</t>
    </rPh>
    <phoneticPr fontId="2"/>
  </si>
  <si>
    <r>
      <t>★Eクラス男子・女子の部　</t>
    </r>
    <r>
      <rPr>
        <b/>
        <sz val="11"/>
        <color rgb="FF00B0F0"/>
        <rFont val="ＭＳ Ｐゴシック"/>
        <family val="3"/>
        <charset val="128"/>
        <scheme val="minor"/>
      </rPr>
      <t>規定演技・自由演技難度範囲　「０．０　～　０．９」</t>
    </r>
    <rPh sb="5" eb="7">
      <t>ダンシ</t>
    </rPh>
    <rPh sb="8" eb="10">
      <t>ジョシ</t>
    </rPh>
    <rPh sb="11" eb="12">
      <t>ブ</t>
    </rPh>
    <rPh sb="13" eb="15">
      <t>キテイ</t>
    </rPh>
    <rPh sb="15" eb="17">
      <t>エンギ</t>
    </rPh>
    <rPh sb="18" eb="20">
      <t>ジユウ</t>
    </rPh>
    <rPh sb="20" eb="22">
      <t>エンギ</t>
    </rPh>
    <rPh sb="22" eb="24">
      <t>ナンド</t>
    </rPh>
    <rPh sb="24" eb="26">
      <t>ハンイ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</si>
</sst>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　円／口&quot;"/>
    <numFmt numFmtId="177" formatCode="&quot;（　　&quot;0_ &quot;　）　口&quot;\ "/>
  </numFmts>
  <fonts count="37">
    <font>
      <sz val="11"/>
      <color theme="1"/>
      <name val="ＭＳ Ｐゴシック"/>
      <family val="2"/>
      <scheme val="minor"/>
    </font>
    <font>
      <sz val="20"/>
      <color theme="1"/>
      <name val="ＭＳ Ｐゴシック"/>
      <family val="2"/>
      <scheme val="minor"/>
    </font>
    <font>
      <sz val="6"/>
      <name val="ＭＳ Ｐゴシック"/>
      <family val="3"/>
      <charset val="128"/>
      <scheme val="minor"/>
    </font>
    <font>
      <sz val="16"/>
      <color theme="1"/>
      <name val="ＭＳ Ｐゴシック"/>
      <family val="2"/>
      <scheme val="minor"/>
    </font>
    <font>
      <b/>
      <sz val="12"/>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b/>
      <u val="singleAccounting"/>
      <sz val="12"/>
      <color rgb="FF0070C0"/>
      <name val="ＭＳ Ｐゴシック"/>
      <family val="3"/>
      <charset val="128"/>
      <scheme val="minor"/>
    </font>
    <font>
      <vertAlign val="superscript"/>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vertAlign val="superscript"/>
      <sz val="8"/>
      <color theme="1"/>
      <name val="ＭＳ Ｐゴシック"/>
      <family val="3"/>
      <charset val="128"/>
      <scheme val="minor"/>
    </font>
    <font>
      <vertAlign val="superscript"/>
      <sz val="11"/>
      <color theme="1"/>
      <name val="ＭＳ Ｐゴシック"/>
      <family val="2"/>
      <scheme val="minor"/>
    </font>
    <font>
      <vertAlign val="superscript"/>
      <sz val="16"/>
      <color theme="1"/>
      <name val="ＭＳ Ｐゴシック"/>
      <family val="3"/>
      <charset val="128"/>
      <scheme val="minor"/>
    </font>
    <font>
      <sz val="26"/>
      <color theme="1"/>
      <name val="ＭＳ Ｐゴシック"/>
      <family val="2"/>
      <scheme val="minor"/>
    </font>
    <font>
      <sz val="22"/>
      <color theme="1"/>
      <name val="ＭＳ Ｐゴシック"/>
      <family val="2"/>
      <scheme val="minor"/>
    </font>
    <font>
      <sz val="20"/>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2"/>
      <color theme="1"/>
      <name val="ＭＳ Ｐゴシック"/>
      <family val="2"/>
      <scheme val="minor"/>
    </font>
    <font>
      <sz val="11"/>
      <name val="ＭＳ Ｐゴシック"/>
      <family val="3"/>
      <charset val="128"/>
      <scheme val="minor"/>
    </font>
    <font>
      <sz val="16"/>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0"/>
      <color theme="1"/>
      <name val="ＭＳ Ｐゴシック"/>
      <family val="3"/>
      <charset val="128"/>
      <scheme val="minor"/>
    </font>
    <font>
      <b/>
      <sz val="11"/>
      <color indexed="81"/>
      <name val="ＭＳ Ｐゴシック"/>
      <family val="3"/>
      <charset val="128"/>
    </font>
    <font>
      <b/>
      <sz val="16"/>
      <color theme="1"/>
      <name val="ＭＳ Ｐゴシック"/>
      <family val="3"/>
      <charset val="128"/>
      <scheme val="minor"/>
    </font>
    <font>
      <b/>
      <sz val="36"/>
      <color theme="1"/>
      <name val="ＭＳ Ｐゴシック"/>
      <family val="3"/>
      <charset val="128"/>
      <scheme val="minor"/>
    </font>
    <font>
      <sz val="36"/>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b/>
      <u val="singleAccounting"/>
      <sz val="12"/>
      <color rgb="FFFF0000"/>
      <name val="ＭＳ Ｐゴシック"/>
      <family val="3"/>
      <charset val="128"/>
      <scheme val="minor"/>
    </font>
    <font>
      <b/>
      <sz val="11"/>
      <color rgb="FF00B0F0"/>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0" tint="-0.14999847407452621"/>
        <bgColor indexed="64"/>
      </patternFill>
    </fill>
  </fills>
  <borders count="60">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double">
        <color indexed="64"/>
      </top>
      <bottom/>
      <diagonal/>
    </border>
    <border diagonalUp="1">
      <left style="hair">
        <color indexed="64"/>
      </left>
      <right style="hair">
        <color indexed="64"/>
      </right>
      <top/>
      <bottom style="thin">
        <color indexed="64"/>
      </bottom>
      <diagonal style="thin">
        <color auto="1"/>
      </diagonal>
    </border>
    <border>
      <left style="hair">
        <color indexed="64"/>
      </left>
      <right/>
      <top style="medium">
        <color indexed="64"/>
      </top>
      <bottom style="medium">
        <color indexed="64"/>
      </bottom>
      <diagonal/>
    </border>
    <border>
      <left style="hair">
        <color indexed="64"/>
      </left>
      <right/>
      <top style="thin">
        <color indexed="64"/>
      </top>
      <bottom style="thin">
        <color indexed="64"/>
      </bottom>
      <diagonal/>
    </border>
    <border>
      <left/>
      <right style="hair">
        <color auto="1"/>
      </right>
      <top style="thin">
        <color auto="1"/>
      </top>
      <bottom style="thin">
        <color auto="1"/>
      </bottom>
      <diagonal/>
    </border>
    <border>
      <left style="hair">
        <color indexed="64"/>
      </left>
      <right style="hair">
        <color indexed="64"/>
      </right>
      <top/>
      <bottom style="medium">
        <color indexed="64"/>
      </bottom>
      <diagonal/>
    </border>
  </borders>
  <cellStyleXfs count="1">
    <xf numFmtId="0" fontId="0" fillId="0" borderId="0"/>
  </cellStyleXfs>
  <cellXfs count="283">
    <xf numFmtId="0" fontId="0" fillId="0" borderId="0" xfId="0"/>
    <xf numFmtId="0" fontId="0" fillId="0" borderId="0" xfId="0"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10" fillId="0" borderId="0" xfId="0" applyFont="1" applyBorder="1" applyAlignment="1">
      <alignment horizontal="left" vertical="center" wrapText="1"/>
    </xf>
    <xf numFmtId="0" fontId="0" fillId="0" borderId="0" xfId="0"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20" fontId="0" fillId="0" borderId="13" xfId="0" applyNumberFormat="1" applyBorder="1" applyAlignment="1">
      <alignment wrapText="1"/>
    </xf>
    <xf numFmtId="20" fontId="0" fillId="0" borderId="14" xfId="0" applyNumberFormat="1" applyBorder="1" applyAlignment="1">
      <alignment wrapText="1"/>
    </xf>
    <xf numFmtId="20" fontId="0" fillId="0" borderId="12" xfId="0" applyNumberFormat="1" applyBorder="1" applyAlignment="1">
      <alignment wrapText="1"/>
    </xf>
    <xf numFmtId="20" fontId="0" fillId="0" borderId="7" xfId="0" applyNumberFormat="1" applyBorder="1" applyAlignment="1">
      <alignment wrapText="1"/>
    </xf>
    <xf numFmtId="0" fontId="0" fillId="0" borderId="0" xfId="0" applyBorder="1" applyAlignment="1">
      <alignment vertical="center" wrapText="1"/>
    </xf>
    <xf numFmtId="20" fontId="0" fillId="0" borderId="18" xfId="0" applyNumberFormat="1" applyBorder="1" applyAlignment="1">
      <alignment wrapText="1"/>
    </xf>
    <xf numFmtId="0" fontId="0" fillId="0" borderId="14" xfId="0" applyBorder="1" applyAlignment="1">
      <alignment vertical="center" wrapText="1"/>
    </xf>
    <xf numFmtId="0" fontId="0" fillId="0" borderId="0" xfId="0" applyAlignment="1">
      <alignment vertical="center"/>
    </xf>
    <xf numFmtId="0" fontId="0" fillId="0" borderId="0" xfId="0" applyAlignment="1">
      <alignment horizontal="right" vertical="center" indent="2"/>
    </xf>
    <xf numFmtId="0" fontId="0" fillId="0" borderId="0" xfId="0" applyAlignment="1">
      <alignment horizontal="left" vertical="center" indent="2"/>
    </xf>
    <xf numFmtId="0" fontId="23" fillId="0" borderId="0" xfId="0" applyFont="1" applyAlignment="1">
      <alignment vertical="center" wrapText="1"/>
    </xf>
    <xf numFmtId="0" fontId="25" fillId="0" borderId="5" xfId="0" applyFont="1" applyBorder="1" applyAlignment="1">
      <alignment horizontal="left" vertical="center" indent="1"/>
    </xf>
    <xf numFmtId="0" fontId="25" fillId="0" borderId="7" xfId="0" applyFont="1" applyBorder="1" applyAlignment="1" applyProtection="1">
      <alignment horizontal="center" vertical="center"/>
      <protection locked="0"/>
    </xf>
    <xf numFmtId="0" fontId="25" fillId="0" borderId="0" xfId="0" applyFont="1" applyBorder="1" applyAlignment="1">
      <alignment horizontal="center" vertical="center"/>
    </xf>
    <xf numFmtId="56" fontId="25" fillId="0" borderId="0" xfId="0" quotePrefix="1" applyNumberFormat="1" applyFont="1" applyBorder="1" applyAlignment="1">
      <alignment horizontal="center" vertical="center"/>
    </xf>
    <xf numFmtId="0" fontId="25" fillId="0" borderId="0" xfId="0" quotePrefix="1" applyFont="1" applyBorder="1" applyAlignment="1">
      <alignment horizontal="center" vertical="center"/>
    </xf>
    <xf numFmtId="0" fontId="25" fillId="0" borderId="9" xfId="0" applyFont="1" applyBorder="1" applyAlignment="1">
      <alignment vertical="center"/>
    </xf>
    <xf numFmtId="0" fontId="25" fillId="0" borderId="10" xfId="0" quotePrefix="1" applyFont="1" applyBorder="1" applyAlignment="1">
      <alignment horizontal="center" vertical="center"/>
    </xf>
    <xf numFmtId="0" fontId="25" fillId="0" borderId="10" xfId="0" applyFont="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8" xfId="0" applyBorder="1" applyAlignment="1">
      <alignment vertical="center"/>
    </xf>
    <xf numFmtId="0" fontId="6" fillId="0" borderId="18" xfId="0" applyFont="1" applyBorder="1" applyAlignment="1">
      <alignment vertical="center"/>
    </xf>
    <xf numFmtId="0" fontId="0" fillId="0" borderId="15" xfId="0" applyBorder="1" applyAlignment="1">
      <alignment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5" borderId="0" xfId="0" applyFill="1" applyAlignment="1">
      <alignment vertical="center"/>
    </xf>
    <xf numFmtId="0" fontId="0" fillId="0" borderId="12" xfId="0" applyBorder="1" applyAlignment="1">
      <alignment horizontal="center" vertical="center"/>
    </xf>
    <xf numFmtId="0" fontId="0" fillId="0" borderId="38" xfId="0" applyBorder="1" applyAlignment="1">
      <alignment vertical="center"/>
    </xf>
    <xf numFmtId="0" fontId="0" fillId="0" borderId="36" xfId="0" applyBorder="1" applyAlignment="1">
      <alignment vertical="center"/>
    </xf>
    <xf numFmtId="0" fontId="0" fillId="5" borderId="40" xfId="0" applyFill="1" applyBorder="1" applyAlignment="1">
      <alignment vertical="center"/>
    </xf>
    <xf numFmtId="0" fontId="0" fillId="5" borderId="42" xfId="0" applyFill="1" applyBorder="1" applyAlignment="1">
      <alignment vertical="center"/>
    </xf>
    <xf numFmtId="0" fontId="0" fillId="0" borderId="41" xfId="0" applyBorder="1" applyAlignment="1">
      <alignment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3" fontId="0" fillId="5" borderId="0" xfId="0" applyNumberFormat="1" applyFill="1" applyAlignment="1">
      <alignment vertical="center"/>
    </xf>
    <xf numFmtId="0" fontId="0" fillId="0" borderId="49" xfId="0" applyBorder="1" applyAlignment="1">
      <alignment vertical="center"/>
    </xf>
    <xf numFmtId="0" fontId="0" fillId="0" borderId="51" xfId="0" applyBorder="1" applyAlignment="1">
      <alignment horizontal="center" vertical="center"/>
    </xf>
    <xf numFmtId="3" fontId="0" fillId="5" borderId="51" xfId="0" applyNumberFormat="1" applyFill="1" applyBorder="1" applyAlignment="1">
      <alignment vertical="center"/>
    </xf>
    <xf numFmtId="0" fontId="0" fillId="0" borderId="52"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3" fontId="0" fillId="5" borderId="56" xfId="0" applyNumberFormat="1" applyFill="1" applyBorder="1" applyAlignment="1">
      <alignment vertical="center"/>
    </xf>
    <xf numFmtId="0" fontId="0" fillId="0" borderId="17" xfId="0" applyBorder="1" applyAlignment="1">
      <alignment vertical="center"/>
    </xf>
    <xf numFmtId="0" fontId="0" fillId="5" borderId="57" xfId="0" applyFill="1" applyBorder="1" applyAlignment="1">
      <alignment vertical="center"/>
    </xf>
    <xf numFmtId="0" fontId="0" fillId="5" borderId="54"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3" fontId="0" fillId="5" borderId="54" xfId="0" applyNumberFormat="1" applyFill="1" applyBorder="1" applyAlignment="1">
      <alignment horizontal="center" vertical="center"/>
    </xf>
    <xf numFmtId="3" fontId="0" fillId="5" borderId="23" xfId="0" applyNumberFormat="1" applyFill="1" applyBorder="1" applyAlignment="1">
      <alignment horizontal="center" vertical="center"/>
    </xf>
    <xf numFmtId="3" fontId="0" fillId="5" borderId="59" xfId="0" applyNumberFormat="1" applyFill="1" applyBorder="1" applyAlignment="1">
      <alignment horizontal="center" vertical="center"/>
    </xf>
    <xf numFmtId="3" fontId="0" fillId="5" borderId="57" xfId="0" applyNumberForma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horizontal="left" vertical="center" wrapText="1" indent="4"/>
    </xf>
    <xf numFmtId="0" fontId="0" fillId="0" borderId="11"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25" fillId="0" borderId="5" xfId="0" applyFont="1" applyBorder="1" applyAlignment="1">
      <alignment horizontal="center" vertical="center"/>
    </xf>
    <xf numFmtId="0" fontId="25" fillId="0" borderId="6" xfId="0" applyFont="1" applyBorder="1" applyAlignment="1">
      <alignment vertical="center"/>
    </xf>
    <xf numFmtId="0" fontId="25" fillId="0" borderId="11" xfId="0" applyFont="1" applyBorder="1" applyAlignment="1">
      <alignment vertical="center"/>
    </xf>
    <xf numFmtId="0" fontId="25" fillId="0" borderId="4" xfId="0" applyFont="1" applyBorder="1" applyAlignment="1">
      <alignment horizontal="center" vertical="center"/>
    </xf>
    <xf numFmtId="0" fontId="25" fillId="0" borderId="5" xfId="0" applyFont="1" applyBorder="1" applyAlignment="1">
      <alignment vertical="center"/>
    </xf>
    <xf numFmtId="0" fontId="25" fillId="0" borderId="7" xfId="0" applyFont="1" applyBorder="1" applyAlignment="1">
      <alignment vertical="center"/>
    </xf>
    <xf numFmtId="0" fontId="25" fillId="0" borderId="0" xfId="0" applyFont="1" applyBorder="1" applyAlignment="1">
      <alignment vertical="center"/>
    </xf>
    <xf numFmtId="0" fontId="25" fillId="0" borderId="8" xfId="0" applyFont="1" applyBorder="1" applyAlignment="1">
      <alignment vertical="center"/>
    </xf>
    <xf numFmtId="0" fontId="25" fillId="0" borderId="9" xfId="0" applyFont="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wrapText="1"/>
    </xf>
    <xf numFmtId="0" fontId="11" fillId="0" borderId="0" xfId="0" applyFont="1" applyAlignment="1">
      <alignment horizontal="left" vertical="center" shrinkToFit="1"/>
    </xf>
    <xf numFmtId="0" fontId="0" fillId="0" borderId="0" xfId="0" applyBorder="1" applyAlignment="1">
      <alignment horizontal="left" vertical="center" wrapText="1" indent="4"/>
    </xf>
    <xf numFmtId="0" fontId="0" fillId="0" borderId="24" xfId="0" applyBorder="1" applyAlignment="1">
      <alignment vertical="center" shrinkToFit="1"/>
    </xf>
    <xf numFmtId="0" fontId="0" fillId="0" borderId="27" xfId="0" applyBorder="1" applyAlignment="1">
      <alignment vertical="center" shrinkToFit="1"/>
    </xf>
    <xf numFmtId="0" fontId="0" fillId="0" borderId="0" xfId="0" applyBorder="1" applyAlignment="1">
      <alignment vertical="center"/>
    </xf>
    <xf numFmtId="0" fontId="30" fillId="0" borderId="0" xfId="0" applyFont="1" applyBorder="1" applyAlignment="1">
      <alignment horizontal="center" vertical="center"/>
    </xf>
    <xf numFmtId="0" fontId="32" fillId="0" borderId="0" xfId="0" applyFont="1" applyBorder="1" applyAlignment="1">
      <alignment vertical="center" wrapText="1"/>
    </xf>
    <xf numFmtId="0" fontId="32" fillId="0" borderId="0" xfId="0" applyFont="1" applyBorder="1" applyAlignment="1">
      <alignment vertical="center"/>
    </xf>
    <xf numFmtId="0" fontId="0" fillId="0" borderId="0" xfId="0" applyAlignment="1">
      <alignment horizontal="left" vertical="center" indent="2"/>
    </xf>
    <xf numFmtId="0" fontId="0" fillId="0" borderId="0" xfId="0" applyAlignment="1">
      <alignment horizontal="left" vertical="center"/>
    </xf>
    <xf numFmtId="0" fontId="4" fillId="0" borderId="0" xfId="0" applyFont="1" applyAlignment="1">
      <alignment horizontal="left" vertical="center"/>
    </xf>
    <xf numFmtId="0" fontId="21" fillId="0" borderId="0" xfId="0" applyFont="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56" fontId="0" fillId="0" borderId="5" xfId="0" applyNumberFormat="1" applyBorder="1" applyAlignment="1">
      <alignment horizontal="center" vertical="center" wrapText="1"/>
    </xf>
    <xf numFmtId="56" fontId="0" fillId="0" borderId="4" xfId="0" applyNumberFormat="1" applyBorder="1" applyAlignment="1">
      <alignment horizontal="center" vertical="center" wrapText="1"/>
    </xf>
    <xf numFmtId="0" fontId="0" fillId="0" borderId="0" xfId="0" applyBorder="1" applyAlignment="1">
      <alignment horizontal="left" vertical="center" wrapText="1"/>
    </xf>
    <xf numFmtId="0" fontId="6" fillId="0" borderId="0" xfId="0" applyFont="1" applyBorder="1" applyAlignment="1">
      <alignment horizontal="left" vertical="center" wrapText="1"/>
    </xf>
    <xf numFmtId="0" fontId="16" fillId="0" borderId="0" xfId="0" applyFont="1" applyAlignment="1">
      <alignment horizontal="center" vertical="center" shrinkToFit="1"/>
    </xf>
    <xf numFmtId="0" fontId="1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indent="4"/>
    </xf>
    <xf numFmtId="0" fontId="11" fillId="0" borderId="0" xfId="0" applyFont="1" applyAlignment="1">
      <alignment horizontal="left" vertical="center" shrinkToFit="1"/>
    </xf>
    <xf numFmtId="0" fontId="0" fillId="0" borderId="0" xfId="0" applyFont="1" applyAlignment="1">
      <alignment horizontal="center" vertical="top" wrapText="1"/>
    </xf>
    <xf numFmtId="0" fontId="0" fillId="0" borderId="0" xfId="0" applyAlignment="1">
      <alignment horizontal="center" vertical="top" wrapText="1"/>
    </xf>
    <xf numFmtId="0" fontId="11" fillId="0" borderId="0" xfId="0" applyFont="1" applyAlignment="1">
      <alignment horizontal="center" vertical="center" shrinkToFi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3" fillId="0" borderId="7" xfId="0" applyFont="1" applyBorder="1" applyAlignment="1">
      <alignment horizontal="left" wrapText="1"/>
    </xf>
    <xf numFmtId="0" fontId="13" fillId="0" borderId="0" xfId="0" applyFont="1" applyBorder="1" applyAlignment="1">
      <alignment horizontal="left" wrapText="1"/>
    </xf>
    <xf numFmtId="0" fontId="13" fillId="0" borderId="8" xfId="0" applyFont="1" applyBorder="1" applyAlignment="1">
      <alignment horizontal="left"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6" fillId="0" borderId="0" xfId="0" applyFont="1" applyAlignment="1">
      <alignment horizontal="left" vertical="center" wrapTex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0" xfId="0" applyBorder="1" applyAlignment="1">
      <alignment horizontal="left" vertical="center" wrapText="1" indent="1"/>
    </xf>
    <xf numFmtId="0" fontId="0" fillId="0" borderId="8" xfId="0" applyBorder="1" applyAlignment="1">
      <alignment horizontal="left" vertical="center" wrapText="1" indent="1"/>
    </xf>
    <xf numFmtId="0" fontId="0" fillId="0" borderId="7"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8" xfId="0" applyFill="1" applyBorder="1" applyAlignment="1">
      <alignment horizontal="left" vertical="center" wrapText="1" indent="1"/>
    </xf>
    <xf numFmtId="0" fontId="8" fillId="0" borderId="1" xfId="0" applyFont="1" applyBorder="1" applyAlignment="1">
      <alignment horizontal="left" vertical="center" wrapText="1" indent="2"/>
    </xf>
    <xf numFmtId="0" fontId="8" fillId="0" borderId="2" xfId="0" applyFont="1" applyBorder="1" applyAlignment="1">
      <alignment horizontal="left" vertical="center" wrapText="1" indent="2"/>
    </xf>
    <xf numFmtId="0" fontId="8" fillId="0" borderId="3" xfId="0" applyFont="1" applyBorder="1" applyAlignment="1">
      <alignment horizontal="left" vertical="center" wrapText="1" indent="2"/>
    </xf>
    <xf numFmtId="0" fontId="0" fillId="0" borderId="0" xfId="0" applyBorder="1" applyAlignment="1">
      <alignment horizontal="left" vertical="center" wrapText="1" indent="3"/>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horizontal="left" vertical="top" wrapText="1"/>
    </xf>
    <xf numFmtId="0" fontId="6" fillId="0" borderId="0" xfId="0" applyFont="1" applyAlignment="1">
      <alignment vertical="center"/>
    </xf>
    <xf numFmtId="0" fontId="6" fillId="0" borderId="0" xfId="0" applyFont="1" applyBorder="1" applyAlignment="1">
      <alignment horizontal="lef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6" fillId="0" borderId="18" xfId="0" applyFont="1" applyBorder="1" applyAlignment="1">
      <alignment horizontal="right" vertical="center"/>
    </xf>
    <xf numFmtId="0" fontId="0" fillId="0" borderId="0" xfId="0" applyAlignment="1">
      <alignment horizontal="right"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0" borderId="23" xfId="0"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left"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0" xfId="0" applyFont="1" applyBorder="1" applyAlignment="1">
      <alignment vertical="center"/>
    </xf>
    <xf numFmtId="0" fontId="25" fillId="0" borderId="8" xfId="0" applyFont="1" applyBorder="1" applyAlignment="1">
      <alignment vertical="center"/>
    </xf>
    <xf numFmtId="0" fontId="25" fillId="0" borderId="7"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9" xfId="0" applyFont="1" applyBorder="1" applyAlignment="1" applyProtection="1">
      <alignment vertical="center"/>
      <protection locked="0"/>
    </xf>
    <xf numFmtId="0" fontId="25" fillId="0" borderId="10"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4" xfId="0" applyFont="1" applyBorder="1" applyAlignment="1">
      <alignment horizontal="center" vertical="center" wrapText="1"/>
    </xf>
    <xf numFmtId="0" fontId="25" fillId="0" borderId="4" xfId="0" applyFont="1" applyBorder="1" applyAlignment="1" applyProtection="1">
      <alignment vertical="center"/>
      <protection locked="0"/>
    </xf>
    <xf numFmtId="0" fontId="25" fillId="0" borderId="5" xfId="0" applyFont="1" applyBorder="1" applyAlignment="1" applyProtection="1">
      <alignment vertical="center"/>
      <protection locked="0"/>
    </xf>
    <xf numFmtId="0" fontId="25" fillId="0" borderId="6" xfId="0" applyFont="1" applyBorder="1" applyAlignment="1" applyProtection="1">
      <alignment vertical="center"/>
      <protection locked="0"/>
    </xf>
    <xf numFmtId="0" fontId="24" fillId="0" borderId="18" xfId="0" applyFont="1" applyBorder="1" applyAlignment="1">
      <alignment horizontal="center" vertical="center"/>
    </xf>
    <xf numFmtId="0" fontId="24" fillId="0" borderId="18" xfId="0" applyFont="1" applyBorder="1" applyAlignment="1" applyProtection="1">
      <alignment horizontal="center" vertical="center"/>
      <protection locked="0"/>
    </xf>
    <xf numFmtId="0" fontId="25" fillId="0" borderId="9" xfId="0" applyFont="1" applyBorder="1" applyAlignment="1">
      <alignment horizontal="center" vertical="center"/>
    </xf>
    <xf numFmtId="0" fontId="25" fillId="0" borderId="11" xfId="0" applyFont="1" applyBorder="1" applyAlignment="1">
      <alignment horizontal="center" vertical="center"/>
    </xf>
    <xf numFmtId="176" fontId="25" fillId="0" borderId="4"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25" fillId="0" borderId="10" xfId="0" applyNumberFormat="1"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177" fontId="25" fillId="5" borderId="5" xfId="0" applyNumberFormat="1" applyFont="1" applyFill="1" applyBorder="1" applyAlignment="1" applyProtection="1">
      <alignment horizontal="center" vertical="center" shrinkToFit="1"/>
      <protection locked="0"/>
    </xf>
    <xf numFmtId="177" fontId="25" fillId="5" borderId="10" xfId="0" applyNumberFormat="1" applyFont="1" applyFill="1" applyBorder="1" applyAlignment="1" applyProtection="1">
      <alignment horizontal="center" vertical="center" shrinkToFit="1"/>
      <protection locked="0"/>
    </xf>
    <xf numFmtId="0" fontId="25" fillId="0" borderId="5"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11" xfId="0" applyFont="1" applyBorder="1" applyAlignment="1">
      <alignment vertical="center"/>
    </xf>
    <xf numFmtId="0" fontId="25" fillId="0" borderId="5"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0"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0" fillId="0" borderId="9"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8" xfId="0" applyBorder="1" applyAlignment="1">
      <alignment horizontal="center" vertical="center"/>
    </xf>
    <xf numFmtId="0" fontId="0" fillId="0" borderId="15" xfId="0"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37" xfId="0" applyBorder="1" applyAlignment="1">
      <alignment horizontal="center" vertical="center" textRotation="255"/>
    </xf>
    <xf numFmtId="0" fontId="0" fillId="0" borderId="43" xfId="0" applyBorder="1" applyAlignment="1">
      <alignment horizontal="center" vertical="center"/>
    </xf>
    <xf numFmtId="0" fontId="0" fillId="0" borderId="13" xfId="0" applyBorder="1" applyAlignment="1">
      <alignment horizontal="left"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14" xfId="0"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60"/>
  <sheetViews>
    <sheetView tabSelected="1" workbookViewId="0">
      <selection activeCell="A141" sqref="A141:M141"/>
    </sheetView>
  </sheetViews>
  <sheetFormatPr defaultRowHeight="13.5"/>
  <cols>
    <col min="1" max="18" width="7.625" style="1" customWidth="1"/>
    <col min="19" max="16384" width="9" style="1"/>
  </cols>
  <sheetData>
    <row r="1" spans="1:13" ht="27.75" customHeight="1">
      <c r="A1" s="175" t="s">
        <v>282</v>
      </c>
      <c r="B1" s="175"/>
      <c r="C1" s="175"/>
      <c r="D1" s="175"/>
      <c r="E1" s="175"/>
      <c r="F1" s="175"/>
      <c r="G1" s="175"/>
      <c r="H1" s="175"/>
      <c r="I1" s="175"/>
      <c r="J1" s="175"/>
      <c r="K1" s="175"/>
      <c r="L1" s="175"/>
      <c r="M1" s="175"/>
    </row>
    <row r="2" spans="1:13" ht="15.75" customHeight="1">
      <c r="A2" s="134"/>
      <c r="B2" s="134"/>
      <c r="C2" s="134"/>
      <c r="D2" s="134"/>
      <c r="E2" s="134"/>
      <c r="F2" s="134"/>
      <c r="G2" s="134"/>
      <c r="H2" s="134"/>
      <c r="I2" s="134"/>
      <c r="J2" s="134"/>
      <c r="K2" s="134"/>
      <c r="L2" s="134"/>
      <c r="M2" s="134"/>
    </row>
    <row r="3" spans="1:13" ht="27.75" customHeight="1">
      <c r="A3" s="176" t="s">
        <v>0</v>
      </c>
      <c r="B3" s="176"/>
      <c r="C3" s="176"/>
      <c r="D3" s="176"/>
      <c r="E3" s="176"/>
      <c r="F3" s="176"/>
      <c r="G3" s="176"/>
      <c r="H3" s="176"/>
      <c r="I3" s="176"/>
      <c r="J3" s="176"/>
      <c r="K3" s="176"/>
      <c r="L3" s="176"/>
      <c r="M3" s="176"/>
    </row>
    <row r="4" spans="1:13" ht="24" customHeight="1">
      <c r="A4" s="134" t="s">
        <v>1</v>
      </c>
      <c r="B4" s="134"/>
      <c r="C4" s="130" t="s">
        <v>124</v>
      </c>
      <c r="D4" s="130"/>
      <c r="E4" s="130"/>
      <c r="F4" s="130"/>
      <c r="G4" s="130"/>
      <c r="H4" s="130"/>
      <c r="I4" s="130"/>
      <c r="J4" s="130"/>
      <c r="K4" s="130"/>
      <c r="L4" s="130"/>
      <c r="M4" s="130"/>
    </row>
    <row r="5" spans="1:13" ht="24" customHeight="1">
      <c r="A5" s="134" t="s">
        <v>2</v>
      </c>
      <c r="B5" s="134"/>
      <c r="C5" s="130" t="s">
        <v>126</v>
      </c>
      <c r="D5" s="130"/>
      <c r="E5" s="130"/>
      <c r="F5" s="130"/>
      <c r="G5" s="130"/>
      <c r="H5" s="130"/>
      <c r="I5" s="130"/>
      <c r="J5" s="130"/>
      <c r="K5" s="130"/>
      <c r="L5" s="130"/>
      <c r="M5" s="130"/>
    </row>
    <row r="6" spans="1:13" ht="24" customHeight="1">
      <c r="A6" s="134" t="s">
        <v>3</v>
      </c>
      <c r="B6" s="134"/>
      <c r="C6" s="130" t="s">
        <v>299</v>
      </c>
      <c r="D6" s="130"/>
      <c r="E6" s="130"/>
      <c r="F6" s="130"/>
      <c r="G6" s="130"/>
      <c r="H6" s="130"/>
      <c r="I6" s="130"/>
      <c r="J6" s="130"/>
      <c r="K6" s="130"/>
      <c r="L6" s="130"/>
      <c r="M6" s="130"/>
    </row>
    <row r="7" spans="1:13" ht="24" customHeight="1">
      <c r="A7" s="134" t="s">
        <v>5</v>
      </c>
      <c r="B7" s="134"/>
      <c r="C7" s="130" t="s">
        <v>345</v>
      </c>
      <c r="D7" s="130"/>
      <c r="E7" s="130"/>
      <c r="F7" s="130"/>
      <c r="G7" s="130"/>
      <c r="H7" s="130"/>
      <c r="I7" s="130"/>
      <c r="J7" s="130"/>
      <c r="K7" s="130"/>
      <c r="L7" s="130"/>
      <c r="M7" s="130"/>
    </row>
    <row r="8" spans="1:13" ht="24" customHeight="1">
      <c r="A8" s="134" t="s">
        <v>6</v>
      </c>
      <c r="B8" s="134"/>
      <c r="C8" s="130" t="s">
        <v>7</v>
      </c>
      <c r="D8" s="130"/>
      <c r="E8" s="130"/>
      <c r="F8" s="130"/>
      <c r="G8" s="130"/>
      <c r="H8" s="130"/>
      <c r="I8" s="130"/>
      <c r="J8" s="130"/>
      <c r="K8" s="130"/>
      <c r="L8" s="130"/>
      <c r="M8" s="130"/>
    </row>
    <row r="9" spans="1:13" ht="24" customHeight="1">
      <c r="A9" s="134"/>
      <c r="B9" s="134"/>
      <c r="C9" s="130" t="s">
        <v>8</v>
      </c>
      <c r="D9" s="130"/>
      <c r="E9" s="130"/>
      <c r="F9" s="130"/>
      <c r="G9" s="130"/>
      <c r="H9" s="130"/>
      <c r="I9" s="130"/>
      <c r="J9" s="130"/>
      <c r="K9" s="130"/>
      <c r="L9" s="130"/>
      <c r="M9" s="130"/>
    </row>
    <row r="10" spans="1:13" ht="24" customHeight="1">
      <c r="A10" s="134" t="s">
        <v>9</v>
      </c>
      <c r="B10" s="134"/>
      <c r="C10" s="131" t="s">
        <v>273</v>
      </c>
      <c r="D10" s="131"/>
      <c r="E10" s="131"/>
      <c r="F10" s="131"/>
      <c r="G10" s="131"/>
      <c r="H10" s="131"/>
      <c r="I10" s="131"/>
      <c r="J10" s="131"/>
      <c r="K10" s="131"/>
      <c r="L10" s="131"/>
      <c r="M10" s="131"/>
    </row>
    <row r="11" spans="1:13" ht="24" customHeight="1">
      <c r="A11" s="134" t="s">
        <v>10</v>
      </c>
      <c r="B11" s="134"/>
      <c r="C11" s="130" t="s">
        <v>11</v>
      </c>
      <c r="D11" s="130"/>
      <c r="E11" s="130"/>
      <c r="F11" s="130"/>
      <c r="G11" s="130"/>
      <c r="H11" s="130"/>
      <c r="I11" s="130"/>
      <c r="J11" s="130"/>
      <c r="K11" s="130"/>
      <c r="L11" s="130"/>
      <c r="M11" s="130"/>
    </row>
    <row r="12" spans="1:13" ht="24" customHeight="1">
      <c r="A12" s="134" t="s">
        <v>12</v>
      </c>
      <c r="B12" s="134"/>
      <c r="C12" s="130" t="s">
        <v>13</v>
      </c>
      <c r="D12" s="130"/>
      <c r="E12" s="130"/>
      <c r="F12" s="130"/>
      <c r="G12" s="130"/>
      <c r="H12" s="130"/>
      <c r="I12" s="130"/>
      <c r="J12" s="130"/>
      <c r="K12" s="130"/>
      <c r="L12" s="130"/>
      <c r="M12" s="130"/>
    </row>
    <row r="13" spans="1:13" ht="24" customHeight="1">
      <c r="A13" s="134"/>
      <c r="B13" s="134"/>
      <c r="C13" s="130" t="s">
        <v>14</v>
      </c>
      <c r="D13" s="130"/>
      <c r="E13" s="130"/>
      <c r="F13" s="130"/>
      <c r="G13" s="130"/>
      <c r="H13" s="130"/>
      <c r="I13" s="130"/>
      <c r="J13" s="130"/>
      <c r="K13" s="130"/>
      <c r="L13" s="130"/>
      <c r="M13" s="130"/>
    </row>
    <row r="14" spans="1:13" ht="24" customHeight="1">
      <c r="A14" s="134"/>
      <c r="B14" s="134"/>
      <c r="C14" s="161" t="s">
        <v>15</v>
      </c>
      <c r="D14" s="161"/>
      <c r="E14" s="161"/>
      <c r="F14" s="161"/>
      <c r="G14" s="161"/>
      <c r="H14" s="161"/>
      <c r="I14" s="161"/>
      <c r="J14" s="161"/>
      <c r="K14" s="161"/>
      <c r="L14" s="161"/>
      <c r="M14" s="161"/>
    </row>
    <row r="15" spans="1:13" ht="24" customHeight="1">
      <c r="A15" s="134"/>
      <c r="B15" s="134"/>
      <c r="C15" s="170" t="s">
        <v>16</v>
      </c>
      <c r="D15" s="170"/>
      <c r="E15" s="170"/>
      <c r="F15" s="170"/>
      <c r="G15" s="170"/>
      <c r="H15" s="170"/>
      <c r="I15" s="170"/>
      <c r="J15" s="170"/>
      <c r="K15" s="170"/>
      <c r="L15" s="170"/>
      <c r="M15" s="170"/>
    </row>
    <row r="16" spans="1:13" ht="24" customHeight="1">
      <c r="A16" s="134"/>
      <c r="B16" s="134"/>
      <c r="C16" s="161" t="s">
        <v>17</v>
      </c>
      <c r="D16" s="161"/>
      <c r="E16" s="161"/>
      <c r="F16" s="161"/>
      <c r="G16" s="161"/>
      <c r="H16" s="161"/>
      <c r="I16" s="161"/>
      <c r="J16" s="161"/>
      <c r="K16" s="161"/>
      <c r="L16" s="161"/>
      <c r="M16" s="161"/>
    </row>
    <row r="17" spans="1:13" ht="24" customHeight="1">
      <c r="A17" s="134"/>
      <c r="B17" s="134"/>
      <c r="C17" s="161" t="s">
        <v>18</v>
      </c>
      <c r="D17" s="161"/>
      <c r="E17" s="161"/>
      <c r="F17" s="161"/>
      <c r="G17" s="161"/>
      <c r="H17" s="161"/>
      <c r="I17" s="161"/>
      <c r="J17" s="161"/>
      <c r="K17" s="161"/>
      <c r="L17" s="161"/>
      <c r="M17" s="161"/>
    </row>
    <row r="18" spans="1:13" ht="24" customHeight="1">
      <c r="A18" s="134"/>
      <c r="B18" s="134"/>
      <c r="C18" s="161" t="s">
        <v>19</v>
      </c>
      <c r="D18" s="161"/>
      <c r="E18" s="161"/>
      <c r="F18" s="161"/>
      <c r="G18" s="161"/>
      <c r="H18" s="161"/>
      <c r="I18" s="161"/>
      <c r="J18" s="161"/>
      <c r="K18" s="161"/>
      <c r="L18" s="161"/>
      <c r="M18" s="161"/>
    </row>
    <row r="19" spans="1:13" ht="24" customHeight="1">
      <c r="A19" s="134"/>
      <c r="B19" s="134"/>
      <c r="C19" s="170" t="s">
        <v>20</v>
      </c>
      <c r="D19" s="170"/>
      <c r="E19" s="170"/>
      <c r="F19" s="170"/>
      <c r="G19" s="170"/>
      <c r="H19" s="170"/>
      <c r="I19" s="170"/>
      <c r="J19" s="170"/>
      <c r="K19" s="170"/>
      <c r="L19" s="170"/>
      <c r="M19" s="170"/>
    </row>
    <row r="20" spans="1:13" ht="24" customHeight="1">
      <c r="A20" s="134"/>
      <c r="B20" s="134"/>
      <c r="C20" s="161" t="s">
        <v>21</v>
      </c>
      <c r="D20" s="161"/>
      <c r="E20" s="161"/>
      <c r="F20" s="161"/>
      <c r="G20" s="161"/>
      <c r="H20" s="161"/>
      <c r="I20" s="161"/>
      <c r="J20" s="161"/>
      <c r="K20" s="161"/>
      <c r="L20" s="161"/>
      <c r="M20" s="161"/>
    </row>
    <row r="21" spans="1:13" ht="24" customHeight="1">
      <c r="A21" s="134"/>
      <c r="B21" s="134"/>
      <c r="C21" s="161" t="s">
        <v>22</v>
      </c>
      <c r="D21" s="161"/>
      <c r="E21" s="161"/>
      <c r="F21" s="161"/>
      <c r="G21" s="161"/>
      <c r="H21" s="161"/>
      <c r="I21" s="161"/>
      <c r="J21" s="161"/>
      <c r="K21" s="161"/>
      <c r="L21" s="161"/>
      <c r="M21" s="161"/>
    </row>
    <row r="22" spans="1:13" ht="24" customHeight="1">
      <c r="A22" s="134"/>
      <c r="B22" s="134"/>
      <c r="C22" s="161" t="s">
        <v>23</v>
      </c>
      <c r="D22" s="161"/>
      <c r="E22" s="161"/>
      <c r="F22" s="161"/>
      <c r="G22" s="161"/>
      <c r="H22" s="161"/>
      <c r="I22" s="161"/>
      <c r="J22" s="161"/>
      <c r="K22" s="161"/>
      <c r="L22" s="161"/>
      <c r="M22" s="161"/>
    </row>
    <row r="23" spans="1:13" ht="24" customHeight="1">
      <c r="A23" s="134"/>
      <c r="B23" s="134"/>
      <c r="C23" s="161" t="s">
        <v>24</v>
      </c>
      <c r="D23" s="161"/>
      <c r="E23" s="161"/>
      <c r="F23" s="161"/>
      <c r="G23" s="161"/>
      <c r="H23" s="161"/>
      <c r="I23" s="161"/>
      <c r="J23" s="161"/>
      <c r="K23" s="161"/>
      <c r="L23" s="161"/>
      <c r="M23" s="161"/>
    </row>
    <row r="24" spans="1:13" ht="24" customHeight="1">
      <c r="A24" s="134" t="s">
        <v>25</v>
      </c>
      <c r="B24" s="134"/>
      <c r="C24" s="130" t="s">
        <v>26</v>
      </c>
      <c r="D24" s="130"/>
      <c r="E24" s="130"/>
      <c r="F24" s="130"/>
      <c r="G24" s="130"/>
      <c r="H24" s="130"/>
      <c r="I24" s="130"/>
      <c r="J24" s="130"/>
      <c r="K24" s="130"/>
      <c r="L24" s="130"/>
      <c r="M24" s="130"/>
    </row>
    <row r="25" spans="1:13" ht="24" customHeight="1">
      <c r="A25" s="134"/>
      <c r="B25" s="134"/>
      <c r="C25" s="174" t="s">
        <v>27</v>
      </c>
      <c r="D25" s="174"/>
      <c r="E25" s="174"/>
      <c r="F25" s="174"/>
      <c r="G25" s="174"/>
      <c r="H25" s="174"/>
      <c r="I25" s="174"/>
      <c r="J25" s="174"/>
      <c r="K25" s="174"/>
      <c r="L25" s="174"/>
      <c r="M25" s="174"/>
    </row>
    <row r="26" spans="1:13" ht="24" customHeight="1">
      <c r="A26" s="134"/>
      <c r="B26" s="134"/>
      <c r="C26" s="173" t="s">
        <v>28</v>
      </c>
      <c r="D26" s="173"/>
      <c r="E26" s="173"/>
      <c r="F26" s="173"/>
      <c r="G26" s="173"/>
      <c r="H26" s="173"/>
      <c r="I26" s="173"/>
      <c r="J26" s="173"/>
      <c r="K26" s="173"/>
      <c r="L26" s="173"/>
      <c r="M26" s="173"/>
    </row>
    <row r="27" spans="1:13" ht="24" customHeight="1">
      <c r="A27" s="134"/>
      <c r="B27" s="134"/>
      <c r="C27" s="130" t="s">
        <v>336</v>
      </c>
      <c r="D27" s="130"/>
      <c r="E27" s="130"/>
      <c r="F27" s="130"/>
      <c r="G27" s="130"/>
      <c r="H27" s="130"/>
      <c r="I27" s="130"/>
      <c r="J27" s="130"/>
      <c r="K27" s="130"/>
      <c r="L27" s="130"/>
      <c r="M27" s="130"/>
    </row>
    <row r="28" spans="1:13" ht="24" customHeight="1">
      <c r="A28" s="134" t="s">
        <v>29</v>
      </c>
      <c r="B28" s="134"/>
      <c r="C28" s="130" t="s">
        <v>30</v>
      </c>
      <c r="D28" s="130"/>
      <c r="E28" s="130"/>
      <c r="F28" s="130"/>
      <c r="G28" s="130"/>
      <c r="H28" s="130"/>
      <c r="I28" s="130"/>
      <c r="J28" s="130"/>
      <c r="K28" s="130"/>
      <c r="L28" s="130"/>
      <c r="M28" s="130"/>
    </row>
    <row r="29" spans="1:13" ht="24" customHeight="1">
      <c r="A29" s="92"/>
      <c r="B29" s="92"/>
      <c r="C29" s="93"/>
      <c r="D29" s="93"/>
      <c r="E29" s="93"/>
      <c r="F29" s="93"/>
      <c r="G29" s="93"/>
      <c r="H29" s="93"/>
      <c r="I29" s="93"/>
      <c r="J29" s="93"/>
      <c r="K29" s="93"/>
      <c r="L29" s="93"/>
      <c r="M29" s="93"/>
    </row>
    <row r="30" spans="1:13" ht="24" customHeight="1">
      <c r="A30" s="92"/>
      <c r="B30" s="92"/>
      <c r="C30" s="93"/>
      <c r="D30" s="93"/>
      <c r="E30" s="93"/>
      <c r="F30" s="93"/>
      <c r="G30" s="93"/>
      <c r="H30" s="93"/>
      <c r="I30" s="93"/>
      <c r="J30" s="93"/>
      <c r="K30" s="93"/>
      <c r="L30" s="93"/>
      <c r="M30" s="93"/>
    </row>
    <row r="31" spans="1:13" ht="24" customHeight="1">
      <c r="A31" s="92"/>
      <c r="B31" s="92"/>
      <c r="C31" s="93"/>
      <c r="D31" s="93"/>
      <c r="E31" s="93"/>
      <c r="F31" s="93"/>
      <c r="G31" s="93"/>
      <c r="H31" s="93"/>
      <c r="I31" s="93"/>
      <c r="J31" s="93"/>
      <c r="K31" s="93"/>
      <c r="L31" s="93"/>
      <c r="M31" s="93"/>
    </row>
    <row r="32" spans="1:13" ht="24" customHeight="1">
      <c r="A32" s="92"/>
      <c r="B32" s="92"/>
      <c r="C32" s="93"/>
      <c r="D32" s="93"/>
      <c r="E32" s="93"/>
      <c r="F32" s="93"/>
      <c r="G32" s="93"/>
      <c r="H32" s="93"/>
      <c r="I32" s="93"/>
      <c r="J32" s="93"/>
      <c r="K32" s="93"/>
      <c r="L32" s="93"/>
      <c r="M32" s="93"/>
    </row>
    <row r="33" spans="1:13" ht="24" customHeight="1">
      <c r="A33" s="92"/>
      <c r="B33" s="92"/>
      <c r="C33" s="93"/>
      <c r="D33" s="93"/>
      <c r="E33" s="93"/>
      <c r="F33" s="93"/>
      <c r="G33" s="93"/>
      <c r="H33" s="93"/>
      <c r="I33" s="93"/>
      <c r="J33" s="93"/>
      <c r="K33" s="93"/>
      <c r="L33" s="93"/>
      <c r="M33" s="93"/>
    </row>
    <row r="34" spans="1:13" ht="24" customHeight="1">
      <c r="A34" s="134" t="s">
        <v>31</v>
      </c>
      <c r="B34" s="134"/>
      <c r="C34" s="130" t="s">
        <v>316</v>
      </c>
      <c r="D34" s="130"/>
      <c r="E34" s="130"/>
      <c r="F34" s="130"/>
      <c r="G34" s="130"/>
      <c r="H34" s="130"/>
      <c r="I34" s="130"/>
      <c r="J34" s="130"/>
      <c r="K34" s="130"/>
      <c r="L34" s="130"/>
      <c r="M34" s="130"/>
    </row>
    <row r="35" spans="1:13" ht="24" customHeight="1">
      <c r="A35" s="134"/>
      <c r="B35" s="134"/>
      <c r="C35" s="161" t="s">
        <v>32</v>
      </c>
      <c r="D35" s="161"/>
      <c r="E35" s="161"/>
      <c r="F35" s="161"/>
      <c r="G35" s="161"/>
      <c r="H35" s="161"/>
      <c r="I35" s="161"/>
      <c r="J35" s="161"/>
      <c r="K35" s="161"/>
      <c r="L35" s="161"/>
      <c r="M35" s="161"/>
    </row>
    <row r="36" spans="1:13" ht="24" customHeight="1">
      <c r="A36" s="134"/>
      <c r="B36" s="134"/>
      <c r="C36" s="130" t="s">
        <v>33</v>
      </c>
      <c r="D36" s="130"/>
      <c r="E36" s="130"/>
      <c r="F36" s="130"/>
      <c r="G36" s="130"/>
      <c r="H36" s="130"/>
      <c r="I36" s="130"/>
      <c r="J36" s="130"/>
      <c r="K36" s="130"/>
      <c r="L36" s="130"/>
      <c r="M36" s="130"/>
    </row>
    <row r="37" spans="1:13" ht="24" customHeight="1">
      <c r="A37" s="134"/>
      <c r="B37" s="134"/>
      <c r="C37" s="161" t="s">
        <v>34</v>
      </c>
      <c r="D37" s="161"/>
      <c r="E37" s="161"/>
      <c r="F37" s="161"/>
      <c r="G37" s="161"/>
      <c r="H37" s="161"/>
      <c r="I37" s="161"/>
      <c r="J37" s="161"/>
      <c r="K37" s="161"/>
      <c r="L37" s="161"/>
      <c r="M37" s="161"/>
    </row>
    <row r="38" spans="1:13" ht="24" customHeight="1">
      <c r="A38" s="134"/>
      <c r="B38" s="134"/>
      <c r="C38" s="130" t="s">
        <v>35</v>
      </c>
      <c r="D38" s="130"/>
      <c r="E38" s="130"/>
      <c r="F38" s="130"/>
      <c r="G38" s="130"/>
      <c r="H38" s="130"/>
      <c r="I38" s="130"/>
      <c r="J38" s="130"/>
      <c r="K38" s="130"/>
      <c r="L38" s="130"/>
      <c r="M38" s="130"/>
    </row>
    <row r="39" spans="1:13" ht="24" customHeight="1">
      <c r="A39" s="134"/>
      <c r="B39" s="134"/>
      <c r="C39" s="161" t="s">
        <v>36</v>
      </c>
      <c r="D39" s="161"/>
      <c r="E39" s="161"/>
      <c r="F39" s="161"/>
      <c r="G39" s="161"/>
      <c r="H39" s="161"/>
      <c r="I39" s="161"/>
      <c r="J39" s="161"/>
      <c r="K39" s="161"/>
      <c r="L39" s="161"/>
      <c r="M39" s="161"/>
    </row>
    <row r="40" spans="1:13" ht="24" customHeight="1">
      <c r="A40" s="134"/>
      <c r="B40" s="134"/>
      <c r="C40" s="161" t="s">
        <v>37</v>
      </c>
      <c r="D40" s="161"/>
      <c r="E40" s="161"/>
      <c r="F40" s="161"/>
      <c r="G40" s="161"/>
      <c r="H40" s="161"/>
      <c r="I40" s="161"/>
      <c r="J40" s="161"/>
      <c r="K40" s="161"/>
      <c r="L40" s="161"/>
      <c r="M40" s="161"/>
    </row>
    <row r="41" spans="1:13" ht="24" customHeight="1">
      <c r="A41" s="134"/>
      <c r="B41" s="134"/>
      <c r="C41" s="130" t="s">
        <v>38</v>
      </c>
      <c r="D41" s="130"/>
      <c r="E41" s="130"/>
      <c r="F41" s="130"/>
      <c r="G41" s="130"/>
      <c r="H41" s="130"/>
      <c r="I41" s="130"/>
      <c r="J41" s="130"/>
      <c r="K41" s="130"/>
      <c r="L41" s="130"/>
      <c r="M41" s="130"/>
    </row>
    <row r="42" spans="1:13" ht="24" customHeight="1">
      <c r="A42" s="134"/>
      <c r="B42" s="134"/>
      <c r="C42" s="135" t="s">
        <v>39</v>
      </c>
      <c r="D42" s="135"/>
      <c r="E42" s="135"/>
      <c r="F42" s="135"/>
      <c r="G42" s="135"/>
      <c r="H42" s="135"/>
      <c r="I42" s="135"/>
      <c r="J42" s="135"/>
      <c r="K42" s="135"/>
      <c r="L42" s="135"/>
      <c r="M42" s="135"/>
    </row>
    <row r="43" spans="1:13" ht="24" customHeight="1">
      <c r="A43" s="134" t="s">
        <v>40</v>
      </c>
      <c r="B43" s="134"/>
      <c r="C43" s="170" t="s">
        <v>41</v>
      </c>
      <c r="D43" s="171"/>
      <c r="E43" s="171"/>
      <c r="F43" s="171"/>
      <c r="G43" s="171"/>
      <c r="H43" s="171"/>
      <c r="I43" s="171"/>
      <c r="J43" s="171"/>
      <c r="K43" s="171"/>
      <c r="L43" s="171"/>
      <c r="M43" s="171"/>
    </row>
    <row r="44" spans="1:13" ht="24" customHeight="1">
      <c r="A44" s="134" t="s">
        <v>42</v>
      </c>
      <c r="B44" s="134"/>
      <c r="C44" s="161" t="s">
        <v>43</v>
      </c>
      <c r="D44" s="161"/>
      <c r="E44" s="161"/>
      <c r="F44" s="161"/>
      <c r="G44" s="161"/>
      <c r="H44" s="161"/>
      <c r="I44" s="161"/>
      <c r="J44" s="161"/>
      <c r="K44" s="161"/>
      <c r="L44" s="161"/>
      <c r="M44" s="161"/>
    </row>
    <row r="45" spans="1:13" ht="24" customHeight="1">
      <c r="A45" s="134" t="s">
        <v>44</v>
      </c>
      <c r="B45" s="134"/>
      <c r="C45" s="130" t="s">
        <v>335</v>
      </c>
      <c r="D45" s="130"/>
      <c r="E45" s="130"/>
      <c r="F45" s="130"/>
      <c r="G45" s="130"/>
      <c r="H45" s="130"/>
      <c r="I45" s="130"/>
      <c r="J45" s="130"/>
      <c r="K45" s="130"/>
      <c r="L45" s="130"/>
      <c r="M45" s="130"/>
    </row>
    <row r="46" spans="1:13" ht="24" customHeight="1">
      <c r="A46" s="134"/>
      <c r="B46" s="134"/>
      <c r="C46" s="161" t="s">
        <v>45</v>
      </c>
      <c r="D46" s="161"/>
      <c r="E46" s="161"/>
      <c r="F46" s="161"/>
      <c r="G46" s="161"/>
      <c r="H46" s="161"/>
      <c r="I46" s="161"/>
      <c r="J46" s="161"/>
      <c r="K46" s="161"/>
      <c r="L46" s="161"/>
      <c r="M46" s="161"/>
    </row>
    <row r="47" spans="1:13" ht="24" customHeight="1">
      <c r="A47" s="140"/>
      <c r="B47" s="140"/>
      <c r="C47" s="130" t="s">
        <v>46</v>
      </c>
      <c r="D47" s="130"/>
      <c r="E47" s="130"/>
      <c r="F47" s="130"/>
      <c r="G47" s="130"/>
      <c r="H47" s="130"/>
      <c r="I47" s="130"/>
      <c r="J47" s="130"/>
      <c r="K47" s="130"/>
      <c r="L47" s="130"/>
      <c r="M47" s="130"/>
    </row>
    <row r="48" spans="1:13" ht="24" customHeight="1">
      <c r="A48" s="140"/>
      <c r="B48" s="140"/>
      <c r="C48" s="130" t="s">
        <v>47</v>
      </c>
      <c r="D48" s="130"/>
      <c r="E48" s="130"/>
      <c r="F48" s="130"/>
      <c r="G48" s="130"/>
      <c r="H48" s="130"/>
      <c r="I48" s="130"/>
      <c r="J48" s="130"/>
      <c r="K48" s="130"/>
      <c r="L48" s="130"/>
      <c r="M48" s="130"/>
    </row>
    <row r="49" spans="1:13" ht="24" customHeight="1">
      <c r="A49" s="140"/>
      <c r="B49" s="140"/>
      <c r="C49" s="170" t="s">
        <v>48</v>
      </c>
      <c r="D49" s="171"/>
      <c r="E49" s="171"/>
      <c r="F49" s="171"/>
      <c r="G49" s="171"/>
      <c r="H49" s="171"/>
      <c r="I49" s="171"/>
      <c r="J49" s="171"/>
      <c r="K49" s="171"/>
      <c r="L49" s="171"/>
      <c r="M49" s="171"/>
    </row>
    <row r="50" spans="1:13" ht="24" customHeight="1">
      <c r="A50" s="140"/>
      <c r="B50" s="140"/>
      <c r="C50" s="161" t="s">
        <v>49</v>
      </c>
      <c r="D50" s="161"/>
      <c r="E50" s="161"/>
      <c r="F50" s="161"/>
      <c r="G50" s="161"/>
      <c r="H50" s="161"/>
      <c r="I50" s="161"/>
      <c r="J50" s="161"/>
      <c r="K50" s="161"/>
      <c r="L50" s="161"/>
      <c r="M50" s="161"/>
    </row>
    <row r="51" spans="1:13" ht="24" customHeight="1">
      <c r="A51" s="140"/>
      <c r="B51" s="140"/>
      <c r="C51" s="161" t="s">
        <v>50</v>
      </c>
      <c r="D51" s="161"/>
      <c r="E51" s="161"/>
      <c r="F51" s="161"/>
      <c r="G51" s="161"/>
      <c r="H51" s="161"/>
      <c r="I51" s="161"/>
      <c r="J51" s="161"/>
      <c r="K51" s="161"/>
      <c r="L51" s="161"/>
      <c r="M51" s="161"/>
    </row>
    <row r="52" spans="1:13" ht="24" customHeight="1">
      <c r="A52" s="140"/>
      <c r="B52" s="140"/>
      <c r="C52" s="161" t="s">
        <v>51</v>
      </c>
      <c r="D52" s="161"/>
      <c r="E52" s="161"/>
      <c r="F52" s="161"/>
      <c r="G52" s="161"/>
      <c r="H52" s="161"/>
      <c r="I52" s="161"/>
      <c r="J52" s="161"/>
      <c r="K52" s="161"/>
      <c r="L52" s="161"/>
      <c r="M52" s="161"/>
    </row>
    <row r="53" spans="1:13" ht="24" customHeight="1">
      <c r="A53" s="140"/>
      <c r="B53" s="140"/>
      <c r="C53" s="130" t="s">
        <v>52</v>
      </c>
      <c r="D53" s="130"/>
      <c r="E53" s="130"/>
      <c r="F53" s="130"/>
      <c r="G53" s="130"/>
      <c r="H53" s="130"/>
      <c r="I53" s="130"/>
      <c r="J53" s="130"/>
      <c r="K53" s="130"/>
      <c r="L53" s="130"/>
      <c r="M53" s="130"/>
    </row>
    <row r="54" spans="1:13" ht="24" customHeight="1">
      <c r="A54" s="140"/>
      <c r="B54" s="140"/>
      <c r="C54" s="161" t="s">
        <v>53</v>
      </c>
      <c r="D54" s="161"/>
      <c r="E54" s="161"/>
      <c r="F54" s="161"/>
      <c r="G54" s="161"/>
      <c r="H54" s="161"/>
      <c r="I54" s="161"/>
      <c r="J54" s="161"/>
      <c r="K54" s="161"/>
      <c r="L54" s="161"/>
      <c r="M54" s="161"/>
    </row>
    <row r="55" spans="1:13" ht="24" customHeight="1">
      <c r="A55" s="140"/>
      <c r="B55" s="140"/>
      <c r="C55" s="161" t="s">
        <v>54</v>
      </c>
      <c r="D55" s="161"/>
      <c r="E55" s="161"/>
      <c r="F55" s="161"/>
      <c r="G55" s="161"/>
      <c r="H55" s="161"/>
      <c r="I55" s="161"/>
      <c r="J55" s="161"/>
      <c r="K55" s="161"/>
      <c r="L55" s="161"/>
      <c r="M55" s="161"/>
    </row>
    <row r="56" spans="1:13" ht="24" customHeight="1">
      <c r="A56" s="140"/>
      <c r="B56" s="140"/>
      <c r="C56" s="170" t="s">
        <v>55</v>
      </c>
      <c r="D56" s="171"/>
      <c r="E56" s="171"/>
      <c r="F56" s="171"/>
      <c r="G56" s="171"/>
      <c r="H56" s="171"/>
      <c r="I56" s="171"/>
      <c r="J56" s="171"/>
      <c r="K56" s="171"/>
      <c r="L56" s="171"/>
      <c r="M56" s="171"/>
    </row>
    <row r="57" spans="1:13" ht="24" customHeight="1">
      <c r="A57" s="172"/>
      <c r="B57" s="172"/>
      <c r="C57" s="130" t="s">
        <v>56</v>
      </c>
      <c r="D57" s="130"/>
      <c r="E57" s="130"/>
      <c r="F57" s="130"/>
      <c r="G57" s="130"/>
      <c r="H57" s="130"/>
      <c r="I57" s="130"/>
      <c r="J57" s="130"/>
      <c r="K57" s="130"/>
      <c r="L57" s="130"/>
      <c r="M57" s="130"/>
    </row>
    <row r="58" spans="1:13" ht="24" customHeight="1">
      <c r="A58" s="134" t="s">
        <v>57</v>
      </c>
      <c r="B58" s="134"/>
      <c r="C58" s="161" t="s">
        <v>58</v>
      </c>
      <c r="D58" s="161"/>
      <c r="E58" s="161"/>
      <c r="F58" s="161"/>
      <c r="G58" s="161"/>
      <c r="H58" s="161"/>
      <c r="I58" s="161"/>
      <c r="J58" s="161"/>
      <c r="K58" s="161"/>
      <c r="L58" s="161"/>
      <c r="M58" s="161"/>
    </row>
    <row r="59" spans="1:13" ht="24" customHeight="1">
      <c r="A59" s="134"/>
      <c r="B59" s="134"/>
      <c r="C59" s="169" t="s">
        <v>288</v>
      </c>
      <c r="D59" s="169"/>
      <c r="E59" s="169"/>
      <c r="F59" s="169"/>
      <c r="G59" s="169"/>
      <c r="H59" s="169"/>
      <c r="I59" s="169"/>
      <c r="J59" s="169"/>
      <c r="K59" s="169"/>
      <c r="L59" s="169"/>
      <c r="M59" s="169"/>
    </row>
    <row r="60" spans="1:13" ht="24" customHeight="1">
      <c r="A60" s="134"/>
      <c r="B60" s="134"/>
      <c r="C60" s="161" t="s">
        <v>59</v>
      </c>
      <c r="D60" s="161"/>
      <c r="E60" s="161"/>
      <c r="F60" s="161"/>
      <c r="G60" s="161"/>
      <c r="H60" s="161"/>
      <c r="I60" s="161"/>
      <c r="J60" s="161"/>
      <c r="K60" s="161"/>
      <c r="L60" s="161"/>
      <c r="M60" s="161"/>
    </row>
    <row r="61" spans="1:13" ht="24" customHeight="1">
      <c r="A61" s="134"/>
      <c r="B61" s="134"/>
      <c r="C61" s="161" t="s">
        <v>60</v>
      </c>
      <c r="D61" s="161"/>
      <c r="E61" s="161"/>
      <c r="F61" s="161"/>
      <c r="G61" s="161"/>
      <c r="H61" s="161"/>
      <c r="I61" s="161"/>
      <c r="J61" s="161"/>
      <c r="K61" s="161"/>
      <c r="L61" s="161"/>
      <c r="M61" s="161"/>
    </row>
    <row r="62" spans="1:13" ht="24" customHeight="1">
      <c r="A62" s="134"/>
      <c r="B62" s="134"/>
      <c r="C62" s="161" t="s">
        <v>61</v>
      </c>
      <c r="D62" s="161"/>
      <c r="E62" s="161"/>
      <c r="F62" s="161"/>
      <c r="G62" s="161"/>
      <c r="H62" s="161"/>
      <c r="I62" s="161"/>
      <c r="J62" s="161"/>
      <c r="K62" s="161"/>
      <c r="L62" s="161"/>
      <c r="M62" s="161"/>
    </row>
    <row r="63" spans="1:13" ht="24" customHeight="1">
      <c r="A63" s="134"/>
      <c r="B63" s="134"/>
      <c r="C63" s="161" t="s">
        <v>62</v>
      </c>
      <c r="D63" s="161"/>
      <c r="E63" s="161"/>
      <c r="F63" s="161"/>
      <c r="G63" s="161"/>
      <c r="H63" s="161"/>
      <c r="I63" s="161"/>
      <c r="J63" s="161"/>
      <c r="K63" s="161"/>
      <c r="L63" s="161"/>
      <c r="M63" s="161"/>
    </row>
    <row r="64" spans="1:13" ht="24" customHeight="1">
      <c r="A64" s="134"/>
      <c r="B64" s="134"/>
      <c r="C64" s="130" t="s">
        <v>63</v>
      </c>
      <c r="D64" s="130"/>
      <c r="E64" s="130"/>
      <c r="F64" s="130"/>
      <c r="G64" s="130"/>
      <c r="H64" s="130"/>
      <c r="I64" s="130"/>
      <c r="J64" s="130"/>
      <c r="K64" s="130"/>
      <c r="L64" s="130"/>
      <c r="M64" s="130"/>
    </row>
    <row r="65" spans="1:18" ht="24" customHeight="1">
      <c r="A65" s="134"/>
      <c r="B65" s="134"/>
      <c r="C65" s="130" t="s">
        <v>64</v>
      </c>
      <c r="D65" s="130"/>
      <c r="E65" s="130"/>
      <c r="F65" s="130"/>
      <c r="G65" s="130"/>
      <c r="H65" s="130"/>
      <c r="I65" s="130"/>
      <c r="J65" s="130"/>
      <c r="K65" s="130"/>
      <c r="L65" s="130"/>
      <c r="M65" s="130"/>
    </row>
    <row r="66" spans="1:18" ht="24" customHeight="1">
      <c r="A66" s="134"/>
      <c r="B66" s="134"/>
      <c r="C66" s="131" t="s">
        <v>317</v>
      </c>
      <c r="D66" s="131"/>
      <c r="E66" s="131"/>
      <c r="F66" s="131"/>
      <c r="G66" s="131"/>
      <c r="H66" s="131"/>
      <c r="I66" s="131"/>
      <c r="J66" s="131"/>
      <c r="K66" s="131"/>
      <c r="L66" s="131"/>
      <c r="M66" s="131"/>
    </row>
    <row r="67" spans="1:18" ht="24" customHeight="1">
      <c r="A67" s="134" t="s">
        <v>65</v>
      </c>
      <c r="B67" s="134"/>
      <c r="C67" s="130" t="s">
        <v>66</v>
      </c>
      <c r="D67" s="130"/>
      <c r="E67" s="130"/>
      <c r="F67" s="130"/>
      <c r="G67" s="130"/>
      <c r="H67" s="130"/>
      <c r="I67" s="130"/>
      <c r="J67" s="130"/>
      <c r="K67" s="130"/>
      <c r="L67" s="130"/>
      <c r="M67" s="130"/>
    </row>
    <row r="68" spans="1:18" ht="24" customHeight="1">
      <c r="A68" s="134"/>
      <c r="B68" s="134"/>
      <c r="C68" s="130" t="s">
        <v>67</v>
      </c>
      <c r="D68" s="130"/>
      <c r="E68" s="130"/>
      <c r="F68" s="130"/>
      <c r="G68" s="130"/>
      <c r="H68" s="130"/>
      <c r="I68" s="130"/>
      <c r="J68" s="130"/>
      <c r="K68" s="130"/>
      <c r="L68" s="130"/>
      <c r="M68" s="130"/>
    </row>
    <row r="69" spans="1:18" ht="24" customHeight="1">
      <c r="A69" s="134"/>
      <c r="B69" s="134"/>
      <c r="C69" s="130" t="s">
        <v>68</v>
      </c>
      <c r="D69" s="130"/>
      <c r="E69" s="130"/>
      <c r="F69" s="130"/>
      <c r="G69" s="130"/>
      <c r="H69" s="130"/>
      <c r="I69" s="130"/>
      <c r="J69" s="130"/>
      <c r="K69" s="130"/>
      <c r="L69" s="130"/>
      <c r="M69" s="130"/>
    </row>
    <row r="70" spans="1:18" ht="24" customHeight="1">
      <c r="A70" s="134" t="s">
        <v>69</v>
      </c>
      <c r="B70" s="134"/>
      <c r="C70" s="130" t="s">
        <v>70</v>
      </c>
      <c r="D70" s="130"/>
      <c r="E70" s="130"/>
      <c r="F70" s="130"/>
      <c r="G70" s="130"/>
      <c r="H70" s="130"/>
      <c r="I70" s="130"/>
      <c r="J70" s="130"/>
      <c r="K70" s="130"/>
      <c r="L70" s="130"/>
      <c r="M70" s="130"/>
    </row>
    <row r="71" spans="1:18" ht="24" customHeight="1">
      <c r="A71" s="92"/>
      <c r="B71" s="92"/>
      <c r="C71" s="93"/>
      <c r="D71" s="93"/>
      <c r="E71" s="93"/>
      <c r="F71" s="93"/>
      <c r="G71" s="93"/>
      <c r="H71" s="93"/>
      <c r="I71" s="93"/>
      <c r="J71" s="93"/>
      <c r="K71" s="93"/>
      <c r="L71" s="93"/>
      <c r="M71" s="93"/>
    </row>
    <row r="72" spans="1:18" ht="24" customHeight="1">
      <c r="A72" s="134" t="s">
        <v>71</v>
      </c>
      <c r="B72" s="134"/>
      <c r="C72" s="131" t="s">
        <v>72</v>
      </c>
      <c r="D72" s="131"/>
      <c r="E72" s="131"/>
      <c r="F72" s="131"/>
      <c r="G72" s="131"/>
      <c r="H72" s="131"/>
      <c r="I72" s="131"/>
      <c r="J72" s="131"/>
      <c r="K72" s="131"/>
      <c r="L72" s="131"/>
      <c r="M72" s="131"/>
    </row>
    <row r="73" spans="1:18" ht="24" customHeight="1">
      <c r="A73" s="134"/>
      <c r="B73" s="134"/>
      <c r="C73" s="131" t="s">
        <v>73</v>
      </c>
      <c r="D73" s="131"/>
      <c r="E73" s="131"/>
      <c r="F73" s="131"/>
      <c r="G73" s="131"/>
      <c r="H73" s="131"/>
      <c r="I73" s="131"/>
      <c r="J73" s="131"/>
      <c r="K73" s="131"/>
      <c r="L73" s="131"/>
      <c r="M73" s="131"/>
    </row>
    <row r="74" spans="1:18" ht="24" customHeight="1">
      <c r="A74" s="134"/>
      <c r="B74" s="134"/>
      <c r="C74" s="131" t="s">
        <v>74</v>
      </c>
      <c r="D74" s="131"/>
      <c r="E74" s="131"/>
      <c r="F74" s="131"/>
      <c r="G74" s="131"/>
      <c r="H74" s="131"/>
      <c r="I74" s="131"/>
      <c r="J74" s="131"/>
      <c r="K74" s="131"/>
      <c r="L74" s="131"/>
      <c r="M74" s="131"/>
    </row>
    <row r="75" spans="1:18" ht="24" customHeight="1">
      <c r="A75" s="134" t="s">
        <v>75</v>
      </c>
      <c r="B75" s="134"/>
      <c r="C75" s="130" t="s">
        <v>76</v>
      </c>
      <c r="D75" s="130"/>
      <c r="E75" s="130"/>
      <c r="F75" s="130"/>
      <c r="G75" s="130"/>
      <c r="H75" s="130"/>
      <c r="I75" s="130"/>
      <c r="J75" s="130"/>
      <c r="K75" s="130"/>
      <c r="L75" s="130"/>
      <c r="M75" s="130"/>
    </row>
    <row r="76" spans="1:18" ht="24" customHeight="1">
      <c r="A76" s="134"/>
      <c r="B76" s="134"/>
      <c r="C76" s="130" t="s">
        <v>77</v>
      </c>
      <c r="D76" s="130"/>
      <c r="E76" s="130"/>
      <c r="F76" s="130"/>
      <c r="G76" s="130"/>
      <c r="H76" s="130"/>
      <c r="I76" s="130"/>
      <c r="J76" s="130"/>
      <c r="K76" s="130"/>
      <c r="L76" s="130"/>
      <c r="M76" s="130"/>
    </row>
    <row r="77" spans="1:18" ht="24" customHeight="1" thickBot="1">
      <c r="A77" s="134"/>
      <c r="B77" s="134"/>
      <c r="C77" s="130" t="s">
        <v>78</v>
      </c>
      <c r="D77" s="130"/>
      <c r="E77" s="130"/>
      <c r="F77" s="130"/>
      <c r="G77" s="130"/>
      <c r="H77" s="130"/>
      <c r="I77" s="130"/>
      <c r="J77" s="130"/>
      <c r="K77" s="130"/>
      <c r="L77" s="130"/>
      <c r="M77" s="130"/>
    </row>
    <row r="78" spans="1:18" ht="24" customHeight="1" thickTop="1" thickBot="1">
      <c r="A78" s="134"/>
      <c r="B78" s="134"/>
      <c r="C78" s="166" t="s">
        <v>289</v>
      </c>
      <c r="D78" s="167"/>
      <c r="E78" s="167"/>
      <c r="F78" s="167"/>
      <c r="G78" s="167"/>
      <c r="H78" s="167"/>
      <c r="I78" s="167"/>
      <c r="J78" s="167"/>
      <c r="K78" s="167"/>
      <c r="L78" s="167"/>
      <c r="M78" s="168"/>
    </row>
    <row r="79" spans="1:18" ht="24" customHeight="1" thickTop="1">
      <c r="A79" s="134"/>
      <c r="B79" s="134"/>
    </row>
    <row r="80" spans="1:18" ht="24" customHeight="1">
      <c r="A80" s="134" t="s">
        <v>79</v>
      </c>
      <c r="B80" s="134"/>
      <c r="C80" s="157" t="s">
        <v>80</v>
      </c>
      <c r="D80" s="158"/>
      <c r="E80" s="158"/>
      <c r="F80" s="158"/>
      <c r="G80" s="158"/>
      <c r="H80" s="158"/>
      <c r="I80" s="158"/>
      <c r="J80" s="158"/>
      <c r="K80" s="158"/>
      <c r="L80" s="158"/>
      <c r="M80" s="159"/>
      <c r="N80" s="2"/>
      <c r="O80" s="2"/>
      <c r="P80" s="2"/>
      <c r="Q80" s="2"/>
      <c r="R80" s="2"/>
    </row>
    <row r="81" spans="1:18" ht="24" customHeight="1">
      <c r="A81" s="134"/>
      <c r="B81" s="134"/>
      <c r="C81" s="160" t="s">
        <v>290</v>
      </c>
      <c r="D81" s="161"/>
      <c r="E81" s="161"/>
      <c r="F81" s="161"/>
      <c r="G81" s="161"/>
      <c r="H81" s="161"/>
      <c r="I81" s="161"/>
      <c r="J81" s="161"/>
      <c r="K81" s="161"/>
      <c r="L81" s="161"/>
      <c r="M81" s="162"/>
      <c r="N81" s="2"/>
      <c r="O81" s="2"/>
      <c r="P81" s="2"/>
      <c r="Q81" s="2"/>
      <c r="R81" s="2"/>
    </row>
    <row r="82" spans="1:18" ht="24" customHeight="1">
      <c r="A82" s="134"/>
      <c r="B82" s="134"/>
      <c r="C82" s="163" t="s">
        <v>344</v>
      </c>
      <c r="D82" s="164"/>
      <c r="E82" s="164"/>
      <c r="F82" s="164"/>
      <c r="G82" s="164"/>
      <c r="H82" s="164"/>
      <c r="I82" s="164"/>
      <c r="J82" s="164"/>
      <c r="K82" s="164"/>
      <c r="L82" s="164"/>
      <c r="M82" s="165"/>
    </row>
    <row r="83" spans="1:18" ht="24" customHeight="1">
      <c r="A83" s="134"/>
      <c r="B83" s="134"/>
      <c r="C83" s="112" t="s">
        <v>332</v>
      </c>
      <c r="D83" s="113"/>
      <c r="E83" s="113"/>
      <c r="F83" s="113"/>
      <c r="G83" s="113"/>
      <c r="H83" s="113"/>
      <c r="I83" s="113"/>
      <c r="J83" s="113"/>
      <c r="K83" s="113"/>
      <c r="L83" s="113"/>
      <c r="M83" s="114"/>
    </row>
    <row r="84" spans="1:18" ht="24" customHeight="1">
      <c r="A84" s="134" t="s">
        <v>81</v>
      </c>
      <c r="B84" s="134"/>
      <c r="C84" s="135" t="s">
        <v>291</v>
      </c>
      <c r="D84" s="135"/>
      <c r="E84" s="135"/>
      <c r="F84" s="135"/>
      <c r="G84" s="135"/>
      <c r="H84" s="135"/>
      <c r="I84" s="135"/>
      <c r="J84" s="135"/>
      <c r="K84" s="135"/>
      <c r="L84" s="135"/>
      <c r="M84" s="3"/>
    </row>
    <row r="85" spans="1:18" ht="24" customHeight="1">
      <c r="A85" s="134" t="s">
        <v>82</v>
      </c>
      <c r="B85" s="134"/>
      <c r="C85" s="156" t="s">
        <v>333</v>
      </c>
      <c r="D85" s="135"/>
      <c r="E85" s="135"/>
      <c r="F85" s="135"/>
      <c r="G85" s="135"/>
      <c r="H85" s="135"/>
      <c r="I85" s="135"/>
      <c r="J85" s="135"/>
      <c r="K85" s="135"/>
      <c r="L85" s="135"/>
      <c r="M85" s="4"/>
    </row>
    <row r="86" spans="1:18" ht="24" customHeight="1">
      <c r="A86" s="134"/>
      <c r="B86" s="134"/>
      <c r="C86" s="135" t="s">
        <v>83</v>
      </c>
      <c r="D86" s="135"/>
      <c r="E86" s="135"/>
      <c r="F86" s="135"/>
      <c r="G86" s="135"/>
      <c r="H86" s="135"/>
      <c r="I86" s="135"/>
      <c r="J86" s="135"/>
      <c r="K86" s="135"/>
      <c r="L86" s="135"/>
      <c r="M86" s="5"/>
    </row>
    <row r="87" spans="1:18" ht="24" customHeight="1">
      <c r="A87" s="134"/>
      <c r="B87" s="134"/>
      <c r="C87" s="135" t="s">
        <v>84</v>
      </c>
      <c r="D87" s="135"/>
      <c r="E87" s="135"/>
      <c r="F87" s="135"/>
      <c r="G87" s="135"/>
      <c r="H87" s="135"/>
      <c r="I87" s="135"/>
      <c r="J87" s="135"/>
      <c r="K87" s="135"/>
      <c r="L87" s="135"/>
      <c r="M87" s="3"/>
    </row>
    <row r="88" spans="1:18" ht="24" customHeight="1">
      <c r="A88" s="134"/>
      <c r="B88" s="134"/>
      <c r="C88" s="153" t="s">
        <v>85</v>
      </c>
      <c r="D88" s="154"/>
      <c r="E88" s="154"/>
      <c r="F88" s="154"/>
      <c r="G88" s="154"/>
      <c r="H88" s="154"/>
      <c r="I88" s="154"/>
      <c r="J88" s="154"/>
      <c r="K88" s="154"/>
      <c r="L88" s="154"/>
      <c r="M88" s="155"/>
    </row>
    <row r="89" spans="1:18" ht="24" customHeight="1">
      <c r="A89" s="134"/>
      <c r="B89" s="134"/>
      <c r="C89" s="145" t="s">
        <v>86</v>
      </c>
      <c r="D89" s="130"/>
      <c r="E89" s="130"/>
      <c r="F89" s="130"/>
      <c r="G89" s="130"/>
      <c r="H89" s="130"/>
      <c r="I89" s="130"/>
      <c r="J89" s="130"/>
      <c r="K89" s="130"/>
      <c r="L89" s="130"/>
      <c r="M89" s="146"/>
    </row>
    <row r="90" spans="1:18" ht="24" customHeight="1">
      <c r="A90" s="134"/>
      <c r="B90" s="134"/>
      <c r="C90" s="145" t="s">
        <v>87</v>
      </c>
      <c r="D90" s="130"/>
      <c r="E90" s="130"/>
      <c r="F90" s="130"/>
      <c r="G90" s="130"/>
      <c r="H90" s="130"/>
      <c r="I90" s="130"/>
      <c r="J90" s="130"/>
      <c r="K90" s="130"/>
      <c r="L90" s="130"/>
      <c r="M90" s="146"/>
    </row>
    <row r="91" spans="1:18" ht="24" customHeight="1">
      <c r="A91" s="134"/>
      <c r="B91" s="134"/>
      <c r="C91" s="150" t="s">
        <v>286</v>
      </c>
      <c r="D91" s="151"/>
      <c r="E91" s="151"/>
      <c r="F91" s="151"/>
      <c r="G91" s="151"/>
      <c r="H91" s="151"/>
      <c r="I91" s="151"/>
      <c r="J91" s="151"/>
      <c r="K91" s="151"/>
      <c r="L91" s="151"/>
      <c r="M91" s="152"/>
    </row>
    <row r="92" spans="1:18" ht="24" customHeight="1">
      <c r="A92" s="134"/>
      <c r="B92" s="134"/>
      <c r="C92" s="142" t="s">
        <v>285</v>
      </c>
      <c r="D92" s="143"/>
      <c r="E92" s="143"/>
      <c r="F92" s="143"/>
      <c r="G92" s="143"/>
      <c r="H92" s="143"/>
      <c r="I92" s="143"/>
      <c r="J92" s="143"/>
      <c r="K92" s="143"/>
      <c r="L92" s="143"/>
      <c r="M92" s="144"/>
    </row>
    <row r="93" spans="1:18" ht="24" customHeight="1">
      <c r="A93" s="134"/>
      <c r="B93" s="134"/>
      <c r="C93" s="145" t="s">
        <v>88</v>
      </c>
      <c r="D93" s="130"/>
      <c r="E93" s="130"/>
      <c r="F93" s="130"/>
      <c r="G93" s="130"/>
      <c r="H93" s="130"/>
      <c r="I93" s="130"/>
      <c r="J93" s="130"/>
      <c r="K93" s="130"/>
      <c r="L93" s="130"/>
      <c r="M93" s="146"/>
    </row>
    <row r="94" spans="1:18" ht="24" customHeight="1">
      <c r="A94" s="134"/>
      <c r="B94" s="134"/>
      <c r="C94" s="147" t="s">
        <v>89</v>
      </c>
      <c r="D94" s="148"/>
      <c r="E94" s="148"/>
      <c r="F94" s="148"/>
      <c r="G94" s="148"/>
      <c r="H94" s="148"/>
      <c r="I94" s="148"/>
      <c r="J94" s="148"/>
      <c r="K94" s="148"/>
      <c r="L94" s="148"/>
      <c r="M94" s="149"/>
    </row>
    <row r="95" spans="1:18" ht="24" customHeight="1">
      <c r="A95" s="134"/>
      <c r="B95" s="134"/>
      <c r="C95" s="135" t="s">
        <v>271</v>
      </c>
      <c r="D95" s="135"/>
      <c r="E95" s="135"/>
      <c r="F95" s="135"/>
      <c r="G95" s="135"/>
      <c r="H95" s="135"/>
      <c r="I95" s="135"/>
      <c r="J95" s="135"/>
      <c r="K95" s="135"/>
      <c r="L95" s="135"/>
      <c r="M95" s="6"/>
    </row>
    <row r="96" spans="1:18" ht="24" customHeight="1">
      <c r="A96" s="134" t="s">
        <v>337</v>
      </c>
      <c r="B96" s="134"/>
      <c r="C96" s="135" t="s">
        <v>90</v>
      </c>
      <c r="D96" s="135"/>
      <c r="E96" s="135"/>
      <c r="F96" s="135"/>
      <c r="G96" s="135"/>
      <c r="H96" s="135"/>
      <c r="I96" s="135"/>
      <c r="J96" s="135"/>
      <c r="K96" s="135"/>
      <c r="L96" s="135"/>
      <c r="M96" s="6"/>
    </row>
    <row r="97" spans="1:13" ht="24" customHeight="1">
      <c r="A97" s="134" t="s">
        <v>91</v>
      </c>
      <c r="B97" s="134"/>
      <c r="C97" s="135" t="s">
        <v>92</v>
      </c>
      <c r="D97" s="135"/>
      <c r="E97" s="135"/>
      <c r="F97" s="135"/>
      <c r="G97" s="135"/>
      <c r="H97" s="135"/>
      <c r="I97" s="135"/>
      <c r="J97" s="135"/>
      <c r="K97" s="135"/>
      <c r="L97" s="135"/>
      <c r="M97" s="6"/>
    </row>
    <row r="98" spans="1:13" ht="24" customHeight="1">
      <c r="A98" s="134"/>
      <c r="B98" s="134"/>
      <c r="C98" s="138" t="s">
        <v>93</v>
      </c>
      <c r="D98" s="138"/>
      <c r="E98" s="138"/>
      <c r="F98" s="138"/>
      <c r="G98" s="138"/>
      <c r="H98" s="138"/>
      <c r="I98" s="138"/>
      <c r="J98" s="138"/>
      <c r="K98" s="138"/>
      <c r="L98" s="138"/>
      <c r="M98" s="138"/>
    </row>
    <row r="99" spans="1:13" ht="24" customHeight="1">
      <c r="A99" s="134"/>
      <c r="B99" s="134"/>
      <c r="C99" s="141"/>
      <c r="D99" s="141"/>
      <c r="E99" s="141"/>
      <c r="F99" s="141"/>
      <c r="G99" s="141"/>
      <c r="H99" s="141"/>
      <c r="I99" s="141"/>
      <c r="J99" s="141"/>
      <c r="K99" s="141"/>
      <c r="L99" s="141"/>
      <c r="M99" s="94"/>
    </row>
    <row r="100" spans="1:13" ht="24" customHeight="1">
      <c r="A100" s="139" t="s">
        <v>94</v>
      </c>
      <c r="B100" s="140"/>
      <c r="C100" s="135" t="s">
        <v>95</v>
      </c>
      <c r="D100" s="135"/>
      <c r="E100" s="135"/>
      <c r="F100" s="135"/>
      <c r="G100" s="135"/>
      <c r="H100" s="135"/>
      <c r="I100" s="135"/>
      <c r="J100" s="135"/>
      <c r="K100" s="135"/>
      <c r="L100" s="135"/>
      <c r="M100" s="135"/>
    </row>
    <row r="101" spans="1:13" ht="24" customHeight="1">
      <c r="A101" s="140"/>
      <c r="B101" s="140"/>
      <c r="C101" s="135" t="s">
        <v>96</v>
      </c>
      <c r="D101" s="135"/>
      <c r="E101" s="135"/>
      <c r="F101" s="135"/>
      <c r="G101" s="135"/>
      <c r="H101" s="135"/>
      <c r="I101" s="135"/>
      <c r="J101" s="135"/>
      <c r="K101" s="135"/>
      <c r="L101" s="135"/>
      <c r="M101" s="135"/>
    </row>
    <row r="102" spans="1:13" ht="24" customHeight="1">
      <c r="A102" s="140"/>
      <c r="B102" s="140"/>
      <c r="C102" s="135" t="s">
        <v>97</v>
      </c>
      <c r="D102" s="135"/>
      <c r="E102" s="135"/>
      <c r="F102" s="135"/>
      <c r="G102" s="135"/>
      <c r="H102" s="135"/>
      <c r="I102" s="135"/>
      <c r="J102" s="135"/>
      <c r="K102" s="135"/>
      <c r="L102" s="135"/>
      <c r="M102" s="135"/>
    </row>
    <row r="103" spans="1:13" ht="24" customHeight="1">
      <c r="A103" s="134" t="s">
        <v>98</v>
      </c>
      <c r="B103" s="134"/>
      <c r="C103" s="135" t="s">
        <v>99</v>
      </c>
      <c r="D103" s="135"/>
      <c r="E103" s="135"/>
      <c r="F103" s="135"/>
      <c r="G103" s="135"/>
      <c r="H103" s="135"/>
      <c r="I103" s="135"/>
      <c r="J103" s="135"/>
      <c r="K103" s="135"/>
      <c r="L103" s="135"/>
      <c r="M103" s="135"/>
    </row>
    <row r="104" spans="1:13" ht="24" customHeight="1">
      <c r="A104" s="134"/>
      <c r="B104" s="134"/>
      <c r="C104" s="135" t="s">
        <v>100</v>
      </c>
      <c r="D104" s="135"/>
      <c r="E104" s="135"/>
      <c r="F104" s="135"/>
      <c r="G104" s="135"/>
      <c r="H104" s="135"/>
      <c r="I104" s="135"/>
      <c r="J104" s="135"/>
      <c r="K104" s="135"/>
      <c r="L104" s="135"/>
      <c r="M104" s="135"/>
    </row>
    <row r="105" spans="1:13" ht="24" customHeight="1">
      <c r="A105" s="134"/>
      <c r="B105" s="134"/>
      <c r="C105" s="135" t="s">
        <v>101</v>
      </c>
      <c r="D105" s="135"/>
      <c r="E105" s="135"/>
      <c r="F105" s="135"/>
      <c r="G105" s="135"/>
      <c r="H105" s="135"/>
      <c r="I105" s="135"/>
      <c r="J105" s="135"/>
      <c r="K105" s="135"/>
      <c r="L105" s="135"/>
      <c r="M105" s="135"/>
    </row>
    <row r="106" spans="1:13" ht="24" customHeight="1">
      <c r="A106" s="134"/>
      <c r="B106" s="134"/>
      <c r="C106" s="135" t="s">
        <v>102</v>
      </c>
      <c r="D106" s="135"/>
      <c r="E106" s="135"/>
      <c r="F106" s="135"/>
      <c r="G106" s="135"/>
      <c r="H106" s="135"/>
      <c r="I106" s="135"/>
      <c r="J106" s="135"/>
      <c r="K106" s="135"/>
      <c r="L106" s="135"/>
      <c r="M106" s="135"/>
    </row>
    <row r="107" spans="1:13" ht="24" customHeight="1">
      <c r="A107" s="134"/>
      <c r="B107" s="134"/>
      <c r="C107" s="136" t="s">
        <v>343</v>
      </c>
      <c r="D107" s="136"/>
      <c r="E107" s="136"/>
      <c r="F107" s="136"/>
      <c r="G107" s="136"/>
      <c r="H107" s="136"/>
      <c r="I107" s="136"/>
      <c r="J107" s="136"/>
      <c r="K107" s="136"/>
      <c r="L107" s="136"/>
      <c r="M107" s="136"/>
    </row>
    <row r="108" spans="1:13" ht="24" customHeight="1">
      <c r="A108" s="134"/>
      <c r="B108" s="134"/>
      <c r="C108" s="137" t="s">
        <v>284</v>
      </c>
      <c r="D108" s="137"/>
      <c r="E108" s="137"/>
      <c r="F108" s="137"/>
      <c r="G108" s="137"/>
      <c r="H108" s="137"/>
      <c r="I108" s="137"/>
      <c r="J108" s="137"/>
      <c r="K108" s="137"/>
      <c r="L108" s="137"/>
      <c r="M108" s="137"/>
    </row>
    <row r="109" spans="1:13" ht="24" customHeight="1">
      <c r="A109" s="6"/>
      <c r="B109" s="6"/>
      <c r="C109" s="77"/>
      <c r="D109" s="77"/>
      <c r="E109" s="77"/>
      <c r="F109" s="77"/>
      <c r="G109" s="77"/>
      <c r="H109" s="77"/>
      <c r="I109" s="77"/>
      <c r="J109" s="77"/>
      <c r="K109" s="77"/>
      <c r="L109" s="77"/>
      <c r="M109" s="77"/>
    </row>
    <row r="110" spans="1:13" ht="24" customHeight="1">
      <c r="A110" s="92"/>
      <c r="B110" s="92"/>
      <c r="C110" s="95"/>
      <c r="D110" s="95"/>
      <c r="E110" s="95"/>
      <c r="F110" s="95"/>
      <c r="G110" s="95"/>
      <c r="H110" s="95"/>
      <c r="I110" s="95"/>
      <c r="J110" s="95"/>
      <c r="K110" s="95"/>
      <c r="L110" s="95"/>
      <c r="M110" s="95"/>
    </row>
    <row r="111" spans="1:13" ht="24" customHeight="1">
      <c r="A111" s="92"/>
      <c r="B111" s="92"/>
      <c r="C111" s="95"/>
      <c r="D111" s="95"/>
      <c r="E111" s="95"/>
      <c r="F111" s="95"/>
      <c r="G111" s="95"/>
      <c r="H111" s="95"/>
      <c r="I111" s="95"/>
      <c r="J111" s="95"/>
      <c r="K111" s="95"/>
      <c r="L111" s="95"/>
      <c r="M111" s="95"/>
    </row>
    <row r="112" spans="1:13" ht="24" customHeight="1">
      <c r="A112" s="92"/>
      <c r="B112" s="92"/>
      <c r="C112" s="95"/>
      <c r="D112" s="95"/>
      <c r="E112" s="95"/>
      <c r="F112" s="95"/>
      <c r="G112" s="95"/>
      <c r="H112" s="95"/>
      <c r="I112" s="95"/>
      <c r="J112" s="95"/>
      <c r="K112" s="95"/>
      <c r="L112" s="95"/>
      <c r="M112" s="95"/>
    </row>
    <row r="113" spans="1:13" ht="24" customHeight="1">
      <c r="A113" s="92"/>
      <c r="B113" s="92"/>
      <c r="C113" s="95"/>
      <c r="D113" s="95"/>
      <c r="E113" s="95"/>
      <c r="F113" s="95"/>
      <c r="G113" s="95"/>
      <c r="H113" s="95"/>
      <c r="I113" s="95"/>
      <c r="J113" s="95"/>
      <c r="K113" s="95"/>
      <c r="L113" s="95"/>
      <c r="M113" s="95"/>
    </row>
    <row r="114" spans="1:13" ht="24" customHeight="1">
      <c r="A114" s="92"/>
      <c r="B114" s="92"/>
      <c r="C114" s="95"/>
      <c r="D114" s="95"/>
      <c r="E114" s="95"/>
      <c r="F114" s="95"/>
      <c r="G114" s="95"/>
      <c r="H114" s="95"/>
      <c r="I114" s="95"/>
      <c r="J114" s="95"/>
      <c r="K114" s="95"/>
      <c r="L114" s="95"/>
      <c r="M114" s="95"/>
    </row>
    <row r="115" spans="1:13" ht="24" customHeight="1">
      <c r="A115" s="92"/>
      <c r="B115" s="92"/>
      <c r="C115" s="95"/>
      <c r="D115" s="95"/>
      <c r="E115" s="95"/>
      <c r="F115" s="95"/>
      <c r="G115" s="95"/>
      <c r="H115" s="95"/>
      <c r="I115" s="95"/>
      <c r="J115" s="95"/>
      <c r="K115" s="95"/>
      <c r="L115" s="95"/>
      <c r="M115" s="95"/>
    </row>
    <row r="116" spans="1:13" ht="24" customHeight="1">
      <c r="A116" s="92"/>
      <c r="B116" s="92"/>
      <c r="C116" s="95"/>
      <c r="D116" s="95"/>
      <c r="E116" s="95"/>
      <c r="F116" s="95"/>
      <c r="G116" s="95"/>
      <c r="H116" s="95"/>
      <c r="I116" s="95"/>
      <c r="J116" s="95"/>
      <c r="K116" s="95"/>
      <c r="L116" s="95"/>
      <c r="M116" s="95"/>
    </row>
    <row r="117" spans="1:13" ht="24" customHeight="1">
      <c r="A117" s="92"/>
      <c r="B117" s="92"/>
      <c r="C117" s="95"/>
      <c r="D117" s="95"/>
      <c r="E117" s="95"/>
      <c r="F117" s="95"/>
      <c r="G117" s="95"/>
      <c r="H117" s="95"/>
      <c r="I117" s="95"/>
      <c r="J117" s="95"/>
      <c r="K117" s="95"/>
      <c r="L117" s="95"/>
      <c r="M117" s="95"/>
    </row>
    <row r="118" spans="1:13" ht="24" customHeight="1">
      <c r="A118" s="92"/>
      <c r="B118" s="92"/>
      <c r="C118" s="95"/>
      <c r="D118" s="95"/>
      <c r="E118" s="95"/>
      <c r="F118" s="95"/>
      <c r="G118" s="95"/>
      <c r="H118" s="95"/>
      <c r="I118" s="95"/>
      <c r="J118" s="95"/>
      <c r="K118" s="95"/>
      <c r="L118" s="95"/>
      <c r="M118" s="95"/>
    </row>
    <row r="119" spans="1:13" ht="24" customHeight="1">
      <c r="A119" s="92"/>
      <c r="B119" s="92"/>
      <c r="C119" s="95"/>
      <c r="D119" s="95"/>
      <c r="E119" s="95"/>
      <c r="F119" s="95"/>
      <c r="G119" s="95"/>
      <c r="H119" s="95"/>
      <c r="I119" s="95"/>
      <c r="J119" s="95"/>
      <c r="K119" s="95"/>
      <c r="L119" s="95"/>
      <c r="M119" s="95"/>
    </row>
    <row r="120" spans="1:13" ht="24" customHeight="1">
      <c r="A120" s="92"/>
      <c r="B120" s="92"/>
      <c r="C120" s="95"/>
      <c r="D120" s="95"/>
      <c r="E120" s="95"/>
      <c r="F120" s="95"/>
      <c r="G120" s="95"/>
      <c r="H120" s="95"/>
      <c r="I120" s="95"/>
      <c r="J120" s="95"/>
      <c r="K120" s="95"/>
      <c r="L120" s="95"/>
      <c r="M120" s="95"/>
    </row>
    <row r="121" spans="1:13" ht="24" customHeight="1">
      <c r="A121" s="92"/>
      <c r="B121" s="92"/>
      <c r="C121" s="95"/>
      <c r="D121" s="95"/>
      <c r="E121" s="95"/>
      <c r="F121" s="95"/>
      <c r="G121" s="95"/>
      <c r="H121" s="95"/>
      <c r="I121" s="95"/>
      <c r="J121" s="95"/>
      <c r="K121" s="95"/>
      <c r="L121" s="95"/>
      <c r="M121" s="95"/>
    </row>
    <row r="122" spans="1:13" ht="24" customHeight="1">
      <c r="A122" s="92"/>
      <c r="B122" s="92"/>
      <c r="C122" s="95"/>
      <c r="D122" s="95"/>
      <c r="E122" s="95"/>
      <c r="F122" s="95"/>
      <c r="G122" s="95"/>
      <c r="H122" s="95"/>
      <c r="I122" s="95"/>
      <c r="J122" s="95"/>
      <c r="K122" s="95"/>
      <c r="L122" s="95"/>
      <c r="M122" s="95"/>
    </row>
    <row r="123" spans="1:13" ht="24" customHeight="1">
      <c r="A123" s="92"/>
      <c r="B123" s="92"/>
      <c r="C123" s="95"/>
      <c r="D123" s="95"/>
      <c r="E123" s="95"/>
      <c r="F123" s="95"/>
      <c r="G123" s="95"/>
      <c r="H123" s="95"/>
      <c r="I123" s="95"/>
      <c r="J123" s="95"/>
      <c r="K123" s="95"/>
      <c r="L123" s="95"/>
      <c r="M123" s="95"/>
    </row>
    <row r="124" spans="1:13" ht="24" customHeight="1">
      <c r="A124" s="92"/>
      <c r="B124" s="92"/>
      <c r="C124" s="95"/>
      <c r="D124" s="95"/>
      <c r="E124" s="95"/>
      <c r="F124" s="95"/>
      <c r="G124" s="95"/>
      <c r="H124" s="95"/>
      <c r="I124" s="95"/>
      <c r="J124" s="95"/>
      <c r="K124" s="95"/>
      <c r="L124" s="95"/>
      <c r="M124" s="95"/>
    </row>
    <row r="125" spans="1:13" ht="24" customHeight="1">
      <c r="A125" s="92"/>
      <c r="B125" s="92"/>
      <c r="C125" s="95"/>
      <c r="D125" s="95"/>
      <c r="E125" s="95"/>
      <c r="F125" s="95"/>
      <c r="G125" s="95"/>
      <c r="H125" s="95"/>
      <c r="I125" s="95"/>
      <c r="J125" s="95"/>
      <c r="K125" s="95"/>
      <c r="L125" s="95"/>
      <c r="M125" s="95"/>
    </row>
    <row r="126" spans="1:13" ht="24" customHeight="1">
      <c r="A126" s="92"/>
      <c r="B126" s="92"/>
      <c r="C126" s="95"/>
      <c r="D126" s="95"/>
      <c r="E126" s="95"/>
      <c r="F126" s="95"/>
      <c r="G126" s="95"/>
      <c r="H126" s="95"/>
      <c r="I126" s="95"/>
      <c r="J126" s="95"/>
      <c r="K126" s="95"/>
      <c r="L126" s="95"/>
      <c r="M126" s="95"/>
    </row>
    <row r="127" spans="1:13" ht="24" customHeight="1">
      <c r="A127" s="92"/>
      <c r="B127" s="92"/>
      <c r="C127" s="95"/>
      <c r="D127" s="95"/>
      <c r="E127" s="95"/>
      <c r="F127" s="95"/>
      <c r="G127" s="95"/>
      <c r="H127" s="95"/>
      <c r="I127" s="95"/>
      <c r="J127" s="95"/>
      <c r="K127" s="95"/>
      <c r="L127" s="95"/>
      <c r="M127" s="95"/>
    </row>
    <row r="128" spans="1:13" ht="24" customHeight="1">
      <c r="A128" s="92"/>
      <c r="B128" s="92"/>
      <c r="C128" s="95"/>
      <c r="D128" s="95"/>
      <c r="E128" s="95"/>
      <c r="F128" s="95"/>
      <c r="G128" s="95"/>
      <c r="H128" s="95"/>
      <c r="I128" s="95"/>
      <c r="J128" s="95"/>
      <c r="K128" s="95"/>
      <c r="L128" s="95"/>
      <c r="M128" s="95"/>
    </row>
    <row r="129" spans="1:13" ht="24" customHeight="1">
      <c r="A129" s="92"/>
      <c r="B129" s="92"/>
      <c r="C129" s="95"/>
      <c r="D129" s="95"/>
      <c r="E129" s="95"/>
      <c r="F129" s="95"/>
      <c r="G129" s="95"/>
      <c r="H129" s="95"/>
      <c r="I129" s="95"/>
      <c r="J129" s="95"/>
      <c r="K129" s="95"/>
      <c r="L129" s="95"/>
      <c r="M129" s="95"/>
    </row>
    <row r="130" spans="1:13" ht="24" customHeight="1">
      <c r="A130" s="92"/>
      <c r="B130" s="92"/>
      <c r="C130" s="95"/>
      <c r="D130" s="95"/>
      <c r="E130" s="95"/>
      <c r="F130" s="95"/>
      <c r="G130" s="95"/>
      <c r="H130" s="95"/>
      <c r="I130" s="95"/>
      <c r="J130" s="95"/>
      <c r="K130" s="95"/>
      <c r="L130" s="95"/>
      <c r="M130" s="95"/>
    </row>
    <row r="131" spans="1:13" ht="24" customHeight="1">
      <c r="A131" s="92"/>
      <c r="B131" s="92"/>
      <c r="C131" s="95"/>
      <c r="D131" s="95"/>
      <c r="E131" s="95"/>
      <c r="F131" s="95"/>
      <c r="G131" s="95"/>
      <c r="H131" s="95"/>
      <c r="I131" s="95"/>
      <c r="J131" s="95"/>
      <c r="K131" s="95"/>
      <c r="L131" s="95"/>
      <c r="M131" s="95"/>
    </row>
    <row r="132" spans="1:13" ht="24" customHeight="1">
      <c r="A132" s="92"/>
      <c r="B132" s="92"/>
      <c r="C132" s="95"/>
      <c r="D132" s="95"/>
      <c r="E132" s="95"/>
      <c r="F132" s="95"/>
      <c r="G132" s="95"/>
      <c r="H132" s="95"/>
      <c r="I132" s="95"/>
      <c r="J132" s="95"/>
      <c r="K132" s="95"/>
      <c r="L132" s="95"/>
      <c r="M132" s="95"/>
    </row>
    <row r="133" spans="1:13" ht="27.75" customHeight="1">
      <c r="A133" s="132" t="s">
        <v>281</v>
      </c>
      <c r="B133" s="132"/>
      <c r="C133" s="132"/>
      <c r="D133" s="132"/>
      <c r="E133" s="132"/>
      <c r="F133" s="132"/>
      <c r="G133" s="132"/>
      <c r="H133" s="132"/>
      <c r="I133" s="132"/>
      <c r="J133" s="132"/>
      <c r="K133" s="132"/>
      <c r="L133" s="132"/>
      <c r="M133" s="132"/>
    </row>
    <row r="134" spans="1:13" ht="27.75" customHeight="1">
      <c r="A134" s="133" t="s">
        <v>103</v>
      </c>
      <c r="B134" s="133"/>
      <c r="C134" s="133"/>
      <c r="D134" s="133"/>
      <c r="E134" s="133"/>
      <c r="F134" s="133"/>
      <c r="G134" s="133"/>
      <c r="H134" s="133"/>
      <c r="I134" s="133"/>
      <c r="J134" s="133"/>
      <c r="K134" s="133"/>
      <c r="L134" s="133"/>
      <c r="M134" s="133"/>
    </row>
    <row r="135" spans="1:13" ht="24.75" customHeight="1">
      <c r="A135" s="131" t="s">
        <v>350</v>
      </c>
      <c r="B135" s="130"/>
      <c r="C135" s="130"/>
      <c r="D135" s="130"/>
      <c r="E135" s="130"/>
      <c r="F135" s="130"/>
      <c r="G135" s="130"/>
      <c r="H135" s="130"/>
      <c r="I135" s="130"/>
      <c r="J135" s="130"/>
      <c r="K135" s="130"/>
      <c r="L135" s="130"/>
      <c r="M135" s="130"/>
    </row>
    <row r="136" spans="1:13" ht="24.75" customHeight="1">
      <c r="A136" s="130" t="s">
        <v>274</v>
      </c>
      <c r="B136" s="130"/>
      <c r="C136" s="130"/>
      <c r="D136" s="130"/>
      <c r="E136" s="130"/>
      <c r="F136" s="130"/>
      <c r="G136" s="130"/>
      <c r="H136" s="130"/>
      <c r="I136" s="130"/>
      <c r="J136" s="130"/>
      <c r="K136" s="130"/>
      <c r="L136" s="130"/>
      <c r="M136" s="130"/>
    </row>
    <row r="137" spans="1:13" ht="24.75" customHeight="1">
      <c r="A137" s="130" t="s">
        <v>104</v>
      </c>
      <c r="B137" s="130"/>
      <c r="C137" s="130"/>
      <c r="D137" s="130"/>
      <c r="E137" s="130"/>
      <c r="F137" s="130"/>
      <c r="G137" s="130"/>
      <c r="H137" s="130"/>
      <c r="I137" s="130"/>
      <c r="J137" s="130"/>
      <c r="K137" s="130"/>
      <c r="L137" s="130"/>
      <c r="M137" s="130"/>
    </row>
    <row r="138" spans="1:13" ht="24.75" customHeight="1">
      <c r="A138" s="130" t="s">
        <v>105</v>
      </c>
      <c r="B138" s="130"/>
      <c r="C138" s="130"/>
      <c r="D138" s="130"/>
      <c r="E138" s="130"/>
      <c r="F138" s="130"/>
      <c r="G138" s="130"/>
      <c r="H138" s="130"/>
      <c r="I138" s="130"/>
      <c r="J138" s="130"/>
      <c r="K138" s="130"/>
      <c r="L138" s="130"/>
      <c r="M138" s="130"/>
    </row>
    <row r="139" spans="1:13" ht="24.75" customHeight="1">
      <c r="A139" s="130" t="s">
        <v>106</v>
      </c>
      <c r="B139" s="130"/>
      <c r="C139" s="130"/>
      <c r="D139" s="130"/>
      <c r="E139" s="130"/>
      <c r="F139" s="130"/>
      <c r="G139" s="130"/>
      <c r="H139" s="130"/>
      <c r="I139" s="130"/>
      <c r="J139" s="130"/>
      <c r="K139" s="130"/>
      <c r="L139" s="130"/>
      <c r="M139" s="130"/>
    </row>
    <row r="140" spans="1:13" ht="24.75" customHeight="1">
      <c r="A140" s="131" t="s">
        <v>292</v>
      </c>
      <c r="B140" s="131"/>
      <c r="C140" s="131"/>
      <c r="D140" s="131"/>
      <c r="E140" s="131"/>
      <c r="F140" s="131"/>
      <c r="G140" s="131"/>
      <c r="H140" s="131"/>
      <c r="I140" s="131"/>
      <c r="J140" s="131"/>
      <c r="K140" s="131"/>
      <c r="L140" s="131"/>
      <c r="M140" s="131"/>
    </row>
    <row r="141" spans="1:13" ht="24.75" customHeight="1">
      <c r="A141" s="130" t="s">
        <v>107</v>
      </c>
      <c r="B141" s="130"/>
      <c r="C141" s="130"/>
      <c r="D141" s="130"/>
      <c r="E141" s="130"/>
      <c r="F141" s="130"/>
      <c r="G141" s="130"/>
      <c r="H141" s="130"/>
      <c r="I141" s="130"/>
      <c r="J141" s="130"/>
      <c r="K141" s="130"/>
      <c r="L141" s="130"/>
      <c r="M141" s="130"/>
    </row>
    <row r="142" spans="1:13" ht="24.75" customHeight="1">
      <c r="A142" s="130" t="s">
        <v>108</v>
      </c>
      <c r="B142" s="130"/>
      <c r="C142" s="130"/>
      <c r="D142" s="130"/>
      <c r="E142" s="130"/>
      <c r="F142" s="130"/>
      <c r="G142" s="130"/>
      <c r="H142" s="130"/>
      <c r="I142" s="130"/>
      <c r="J142" s="130"/>
      <c r="K142" s="130"/>
      <c r="L142" s="130"/>
      <c r="M142" s="130"/>
    </row>
    <row r="143" spans="1:13" ht="24.75" customHeight="1">
      <c r="A143" s="130" t="s">
        <v>109</v>
      </c>
      <c r="B143" s="130"/>
      <c r="C143" s="130"/>
      <c r="D143" s="130"/>
      <c r="E143" s="130"/>
      <c r="F143" s="130"/>
      <c r="G143" s="130"/>
      <c r="H143" s="130"/>
      <c r="I143" s="130"/>
      <c r="J143" s="130"/>
      <c r="K143" s="130"/>
      <c r="L143" s="130"/>
      <c r="M143" s="130"/>
    </row>
    <row r="144" spans="1:13" ht="24.75" customHeight="1">
      <c r="A144" s="130"/>
      <c r="B144" s="130"/>
      <c r="C144" s="130"/>
      <c r="D144" s="130"/>
      <c r="E144" s="130"/>
      <c r="F144" s="130"/>
      <c r="G144" s="130"/>
      <c r="H144" s="130"/>
      <c r="I144" s="130"/>
      <c r="J144" s="130"/>
      <c r="K144" s="130"/>
      <c r="L144" s="130"/>
      <c r="M144" s="130"/>
    </row>
    <row r="145" spans="1:13" ht="24.75" customHeight="1">
      <c r="A145" s="131" t="s">
        <v>346</v>
      </c>
      <c r="B145" s="131"/>
      <c r="C145" s="131"/>
      <c r="D145" s="131"/>
      <c r="E145" s="131"/>
      <c r="F145" s="131"/>
      <c r="G145" s="131"/>
      <c r="H145" s="131"/>
      <c r="I145" s="131"/>
      <c r="J145" s="131"/>
      <c r="K145" s="131"/>
      <c r="L145" s="131"/>
      <c r="M145" s="131"/>
    </row>
    <row r="146" spans="1:13" ht="24.75" customHeight="1">
      <c r="A146" s="130" t="s">
        <v>275</v>
      </c>
      <c r="B146" s="130"/>
      <c r="C146" s="130"/>
      <c r="D146" s="130"/>
      <c r="E146" s="130"/>
      <c r="F146" s="130"/>
      <c r="G146" s="130"/>
      <c r="H146" s="130"/>
      <c r="I146" s="130"/>
      <c r="J146" s="130"/>
      <c r="K146" s="130"/>
      <c r="L146" s="130"/>
      <c r="M146" s="130"/>
    </row>
    <row r="147" spans="1:13" ht="24.75" customHeight="1">
      <c r="A147" s="130" t="s">
        <v>104</v>
      </c>
      <c r="B147" s="130"/>
      <c r="C147" s="130"/>
      <c r="D147" s="130"/>
      <c r="E147" s="130"/>
      <c r="F147" s="130"/>
      <c r="G147" s="130"/>
      <c r="H147" s="130"/>
      <c r="I147" s="130"/>
      <c r="J147" s="130"/>
      <c r="K147" s="130"/>
      <c r="L147" s="130"/>
      <c r="M147" s="130"/>
    </row>
    <row r="148" spans="1:13" ht="24.75" customHeight="1">
      <c r="A148" s="130" t="s">
        <v>105</v>
      </c>
      <c r="B148" s="130"/>
      <c r="C148" s="130"/>
      <c r="D148" s="130"/>
      <c r="E148" s="130"/>
      <c r="F148" s="130"/>
      <c r="G148" s="130"/>
      <c r="H148" s="130"/>
      <c r="I148" s="130"/>
      <c r="J148" s="130"/>
      <c r="K148" s="130"/>
      <c r="L148" s="130"/>
      <c r="M148" s="130"/>
    </row>
    <row r="149" spans="1:13" ht="24.75" customHeight="1">
      <c r="A149" s="130" t="s">
        <v>106</v>
      </c>
      <c r="B149" s="130"/>
      <c r="C149" s="130"/>
      <c r="D149" s="130"/>
      <c r="E149" s="130"/>
      <c r="F149" s="130"/>
      <c r="G149" s="130"/>
      <c r="H149" s="130"/>
      <c r="I149" s="130"/>
      <c r="J149" s="130"/>
      <c r="K149" s="130"/>
      <c r="L149" s="130"/>
      <c r="M149" s="130"/>
    </row>
    <row r="150" spans="1:13" ht="24.75" customHeight="1">
      <c r="A150" s="131" t="s">
        <v>293</v>
      </c>
      <c r="B150" s="131"/>
      <c r="C150" s="131"/>
      <c r="D150" s="131"/>
      <c r="E150" s="131"/>
      <c r="F150" s="131"/>
      <c r="G150" s="131"/>
      <c r="H150" s="131"/>
      <c r="I150" s="131"/>
      <c r="J150" s="131"/>
      <c r="K150" s="131"/>
      <c r="L150" s="131"/>
      <c r="M150" s="131"/>
    </row>
    <row r="151" spans="1:13" ht="24.75" customHeight="1">
      <c r="A151" s="130" t="s">
        <v>107</v>
      </c>
      <c r="B151" s="130"/>
      <c r="C151" s="130"/>
      <c r="D151" s="130"/>
      <c r="E151" s="130"/>
      <c r="F151" s="130"/>
      <c r="G151" s="130"/>
      <c r="H151" s="130"/>
      <c r="I151" s="130"/>
      <c r="J151" s="130"/>
      <c r="K151" s="130"/>
      <c r="L151" s="130"/>
      <c r="M151" s="130"/>
    </row>
    <row r="152" spans="1:13" ht="24.75" customHeight="1">
      <c r="A152" s="130" t="s">
        <v>108</v>
      </c>
      <c r="B152" s="130"/>
      <c r="C152" s="130"/>
      <c r="D152" s="130"/>
      <c r="E152" s="130"/>
      <c r="F152" s="130"/>
      <c r="G152" s="130"/>
      <c r="H152" s="130"/>
      <c r="I152" s="130"/>
      <c r="J152" s="130"/>
      <c r="K152" s="130"/>
      <c r="L152" s="130"/>
      <c r="M152" s="130"/>
    </row>
    <row r="153" spans="1:13" ht="24.75" customHeight="1">
      <c r="A153" s="130" t="s">
        <v>109</v>
      </c>
      <c r="B153" s="130"/>
      <c r="C153" s="130"/>
      <c r="D153" s="130"/>
      <c r="E153" s="130"/>
      <c r="F153" s="130"/>
      <c r="G153" s="130"/>
      <c r="H153" s="130"/>
      <c r="I153" s="130"/>
      <c r="J153" s="130"/>
      <c r="K153" s="130"/>
      <c r="L153" s="130"/>
      <c r="M153" s="130"/>
    </row>
    <row r="154" spans="1:13" ht="24.75" customHeight="1">
      <c r="A154" s="130"/>
      <c r="B154" s="130"/>
      <c r="C154" s="130"/>
      <c r="D154" s="130"/>
      <c r="E154" s="130"/>
      <c r="F154" s="130"/>
      <c r="G154" s="130"/>
      <c r="H154" s="130"/>
      <c r="I154" s="130"/>
      <c r="J154" s="130"/>
      <c r="K154" s="130"/>
      <c r="L154" s="130"/>
      <c r="M154" s="130"/>
    </row>
    <row r="155" spans="1:13" ht="24.75" customHeight="1">
      <c r="A155" s="131" t="s">
        <v>347</v>
      </c>
      <c r="B155" s="131"/>
      <c r="C155" s="131"/>
      <c r="D155" s="131"/>
      <c r="E155" s="131"/>
      <c r="F155" s="131"/>
      <c r="G155" s="131"/>
      <c r="H155" s="131"/>
      <c r="I155" s="131"/>
      <c r="J155" s="131"/>
      <c r="K155" s="131"/>
      <c r="L155" s="131"/>
      <c r="M155" s="131"/>
    </row>
    <row r="156" spans="1:13" ht="24.75" customHeight="1">
      <c r="A156" s="130" t="s">
        <v>275</v>
      </c>
      <c r="B156" s="130"/>
      <c r="C156" s="130"/>
      <c r="D156" s="130"/>
      <c r="E156" s="130"/>
      <c r="F156" s="130"/>
      <c r="G156" s="130"/>
      <c r="H156" s="130"/>
      <c r="I156" s="130"/>
      <c r="J156" s="130"/>
      <c r="K156" s="130"/>
      <c r="L156" s="130"/>
      <c r="M156" s="130"/>
    </row>
    <row r="157" spans="1:13" ht="24.75" customHeight="1">
      <c r="A157" s="130" t="s">
        <v>104</v>
      </c>
      <c r="B157" s="130"/>
      <c r="C157" s="130"/>
      <c r="D157" s="130"/>
      <c r="E157" s="130"/>
      <c r="F157" s="130"/>
      <c r="G157" s="130"/>
      <c r="H157" s="130"/>
      <c r="I157" s="130"/>
      <c r="J157" s="130"/>
      <c r="K157" s="130"/>
      <c r="L157" s="130"/>
      <c r="M157" s="130"/>
    </row>
    <row r="158" spans="1:13" ht="24.75" customHeight="1">
      <c r="A158" s="130" t="s">
        <v>105</v>
      </c>
      <c r="B158" s="130"/>
      <c r="C158" s="130"/>
      <c r="D158" s="130"/>
      <c r="E158" s="130"/>
      <c r="F158" s="130"/>
      <c r="G158" s="130"/>
      <c r="H158" s="130"/>
      <c r="I158" s="130"/>
      <c r="J158" s="130"/>
      <c r="K158" s="130"/>
      <c r="L158" s="130"/>
      <c r="M158" s="130"/>
    </row>
    <row r="159" spans="1:13" ht="24.75" customHeight="1">
      <c r="A159" s="130" t="s">
        <v>106</v>
      </c>
      <c r="B159" s="130"/>
      <c r="C159" s="130"/>
      <c r="D159" s="130"/>
      <c r="E159" s="130"/>
      <c r="F159" s="130"/>
      <c r="G159" s="130"/>
      <c r="H159" s="130"/>
      <c r="I159" s="130"/>
      <c r="J159" s="130"/>
      <c r="K159" s="130"/>
      <c r="L159" s="130"/>
      <c r="M159" s="130"/>
    </row>
    <row r="160" spans="1:13" ht="24.75" customHeight="1">
      <c r="A160" s="131" t="s">
        <v>294</v>
      </c>
      <c r="B160" s="131"/>
      <c r="C160" s="131"/>
      <c r="D160" s="131"/>
      <c r="E160" s="131"/>
      <c r="F160" s="131"/>
      <c r="G160" s="131"/>
      <c r="H160" s="131"/>
      <c r="I160" s="131"/>
      <c r="J160" s="131"/>
      <c r="K160" s="131"/>
      <c r="L160" s="131"/>
      <c r="M160" s="131"/>
    </row>
    <row r="161" spans="1:13" ht="24.75" customHeight="1">
      <c r="A161" s="130" t="s">
        <v>107</v>
      </c>
      <c r="B161" s="130"/>
      <c r="C161" s="130"/>
      <c r="D161" s="130"/>
      <c r="E161" s="130"/>
      <c r="F161" s="130"/>
      <c r="G161" s="130"/>
      <c r="H161" s="130"/>
      <c r="I161" s="130"/>
      <c r="J161" s="130"/>
      <c r="K161" s="130"/>
      <c r="L161" s="130"/>
      <c r="M161" s="130"/>
    </row>
    <row r="162" spans="1:13" ht="24.75" customHeight="1">
      <c r="A162" s="130" t="s">
        <v>108</v>
      </c>
      <c r="B162" s="130"/>
      <c r="C162" s="130"/>
      <c r="D162" s="130"/>
      <c r="E162" s="130"/>
      <c r="F162" s="130"/>
      <c r="G162" s="130"/>
      <c r="H162" s="130"/>
      <c r="I162" s="130"/>
      <c r="J162" s="130"/>
      <c r="K162" s="130"/>
      <c r="L162" s="130"/>
      <c r="M162" s="130"/>
    </row>
    <row r="163" spans="1:13" ht="24.75" customHeight="1">
      <c r="A163" s="130" t="s">
        <v>109</v>
      </c>
      <c r="B163" s="130"/>
      <c r="C163" s="130"/>
      <c r="D163" s="130"/>
      <c r="E163" s="130"/>
      <c r="F163" s="130"/>
      <c r="G163" s="130"/>
      <c r="H163" s="130"/>
      <c r="I163" s="130"/>
      <c r="J163" s="130"/>
      <c r="K163" s="130"/>
      <c r="L163" s="130"/>
      <c r="M163" s="130"/>
    </row>
    <row r="164" spans="1:13" ht="18.75" customHeight="1">
      <c r="A164" s="130"/>
      <c r="B164" s="130"/>
      <c r="C164" s="130"/>
      <c r="D164" s="130"/>
      <c r="E164" s="130"/>
      <c r="F164" s="130"/>
      <c r="G164" s="130"/>
      <c r="H164" s="130"/>
      <c r="I164" s="130"/>
      <c r="J164" s="130"/>
      <c r="K164" s="130"/>
      <c r="L164" s="130"/>
      <c r="M164" s="130"/>
    </row>
    <row r="165" spans="1:13" ht="18.75" customHeight="1">
      <c r="A165" s="130"/>
      <c r="B165" s="130"/>
      <c r="C165" s="130"/>
      <c r="D165" s="130"/>
      <c r="E165" s="130"/>
      <c r="F165" s="130"/>
      <c r="G165" s="130"/>
      <c r="H165" s="130"/>
      <c r="I165" s="130"/>
      <c r="J165" s="130"/>
      <c r="K165" s="130"/>
      <c r="L165" s="130"/>
      <c r="M165" s="130"/>
    </row>
    <row r="166" spans="1:13" ht="24.75" customHeight="1">
      <c r="A166" s="131" t="s">
        <v>348</v>
      </c>
      <c r="B166" s="131"/>
      <c r="C166" s="131"/>
      <c r="D166" s="131"/>
      <c r="E166" s="131"/>
      <c r="F166" s="131"/>
      <c r="G166" s="131"/>
      <c r="H166" s="131"/>
      <c r="I166" s="131"/>
      <c r="J166" s="131"/>
      <c r="K166" s="131"/>
      <c r="L166" s="131"/>
      <c r="M166" s="131"/>
    </row>
    <row r="167" spans="1:13" ht="24.75" customHeight="1">
      <c r="A167" s="130" t="s">
        <v>275</v>
      </c>
      <c r="B167" s="130"/>
      <c r="C167" s="130"/>
      <c r="D167" s="130"/>
      <c r="E167" s="130"/>
      <c r="F167" s="130"/>
      <c r="G167" s="130"/>
      <c r="H167" s="130"/>
      <c r="I167" s="130"/>
      <c r="J167" s="130"/>
      <c r="K167" s="130"/>
      <c r="L167" s="130"/>
      <c r="M167" s="130"/>
    </row>
    <row r="168" spans="1:13" ht="24.75" customHeight="1">
      <c r="A168" s="130" t="s">
        <v>105</v>
      </c>
      <c r="B168" s="130"/>
      <c r="C168" s="130"/>
      <c r="D168" s="130"/>
      <c r="E168" s="130"/>
      <c r="F168" s="130"/>
      <c r="G168" s="130"/>
      <c r="H168" s="130"/>
      <c r="I168" s="130"/>
      <c r="J168" s="130"/>
      <c r="K168" s="130"/>
      <c r="L168" s="130"/>
      <c r="M168" s="130"/>
    </row>
    <row r="169" spans="1:13" ht="24.75" customHeight="1">
      <c r="A169" s="130" t="s">
        <v>106</v>
      </c>
      <c r="B169" s="130"/>
      <c r="C169" s="130"/>
      <c r="D169" s="130"/>
      <c r="E169" s="130"/>
      <c r="F169" s="130"/>
      <c r="G169" s="130"/>
      <c r="H169" s="130"/>
      <c r="I169" s="130"/>
      <c r="J169" s="130"/>
      <c r="K169" s="130"/>
      <c r="L169" s="130"/>
      <c r="M169" s="130"/>
    </row>
    <row r="170" spans="1:13" ht="24.75" customHeight="1">
      <c r="A170" s="131" t="s">
        <v>277</v>
      </c>
      <c r="B170" s="131"/>
      <c r="C170" s="131"/>
      <c r="D170" s="131"/>
      <c r="E170" s="131"/>
      <c r="F170" s="131"/>
      <c r="G170" s="131"/>
      <c r="H170" s="131"/>
      <c r="I170" s="131"/>
      <c r="J170" s="131"/>
      <c r="K170" s="131"/>
      <c r="L170" s="131"/>
      <c r="M170" s="131"/>
    </row>
    <row r="171" spans="1:13" ht="24.75" customHeight="1">
      <c r="A171" s="131" t="s">
        <v>276</v>
      </c>
      <c r="B171" s="131"/>
      <c r="C171" s="131"/>
      <c r="D171" s="131"/>
      <c r="E171" s="131"/>
      <c r="F171" s="131"/>
      <c r="G171" s="131"/>
      <c r="H171" s="131"/>
      <c r="I171" s="131"/>
      <c r="J171" s="131"/>
      <c r="K171" s="131"/>
      <c r="L171" s="131"/>
      <c r="M171" s="131"/>
    </row>
    <row r="172" spans="1:13" ht="24.75" customHeight="1">
      <c r="A172" s="130" t="s">
        <v>107</v>
      </c>
      <c r="B172" s="130"/>
      <c r="C172" s="130"/>
      <c r="D172" s="130"/>
      <c r="E172" s="130"/>
      <c r="F172" s="130"/>
      <c r="G172" s="130"/>
      <c r="H172" s="130"/>
      <c r="I172" s="130"/>
      <c r="J172" s="130"/>
      <c r="K172" s="130"/>
      <c r="L172" s="130"/>
      <c r="M172" s="130"/>
    </row>
    <row r="173" spans="1:13" ht="24.75" customHeight="1">
      <c r="A173" s="130" t="s">
        <v>108</v>
      </c>
      <c r="B173" s="130"/>
      <c r="C173" s="130"/>
      <c r="D173" s="130"/>
      <c r="E173" s="130"/>
      <c r="F173" s="130"/>
      <c r="G173" s="130"/>
      <c r="H173" s="130"/>
      <c r="I173" s="130"/>
      <c r="J173" s="130"/>
      <c r="K173" s="130"/>
      <c r="L173" s="130"/>
      <c r="M173" s="130"/>
    </row>
    <row r="174" spans="1:13" ht="24.75" customHeight="1">
      <c r="A174" s="130" t="s">
        <v>109</v>
      </c>
      <c r="B174" s="130"/>
      <c r="C174" s="130"/>
      <c r="D174" s="130"/>
      <c r="E174" s="130"/>
      <c r="F174" s="130"/>
      <c r="G174" s="130"/>
      <c r="H174" s="130"/>
      <c r="I174" s="130"/>
      <c r="J174" s="130"/>
      <c r="K174" s="130"/>
      <c r="L174" s="130"/>
      <c r="M174" s="130"/>
    </row>
    <row r="175" spans="1:13" ht="24.75" customHeight="1">
      <c r="A175" s="131" t="s">
        <v>295</v>
      </c>
      <c r="B175" s="131"/>
      <c r="C175" s="131"/>
      <c r="D175" s="131"/>
      <c r="E175" s="131"/>
      <c r="F175" s="131"/>
      <c r="G175" s="131"/>
      <c r="H175" s="131"/>
      <c r="I175" s="131"/>
      <c r="J175" s="131"/>
      <c r="K175" s="131"/>
      <c r="L175" s="131"/>
      <c r="M175" s="131"/>
    </row>
    <row r="176" spans="1:13" ht="24.75" customHeight="1">
      <c r="A176" s="130"/>
      <c r="B176" s="130"/>
      <c r="C176" s="130"/>
      <c r="D176" s="130"/>
      <c r="E176" s="130"/>
      <c r="F176" s="130"/>
      <c r="G176" s="130"/>
      <c r="H176" s="130"/>
      <c r="I176" s="130"/>
      <c r="J176" s="130"/>
      <c r="K176" s="130"/>
      <c r="L176" s="130"/>
      <c r="M176" s="130"/>
    </row>
    <row r="177" spans="1:13" ht="24.75" customHeight="1">
      <c r="A177" s="131" t="s">
        <v>349</v>
      </c>
      <c r="B177" s="131"/>
      <c r="C177" s="131"/>
      <c r="D177" s="131"/>
      <c r="E177" s="131"/>
      <c r="F177" s="131"/>
      <c r="G177" s="131"/>
      <c r="H177" s="131"/>
      <c r="I177" s="131"/>
      <c r="J177" s="131"/>
      <c r="K177" s="131"/>
      <c r="L177" s="131"/>
      <c r="M177" s="131"/>
    </row>
    <row r="178" spans="1:13" ht="24.75" customHeight="1">
      <c r="A178" s="130" t="s">
        <v>275</v>
      </c>
      <c r="B178" s="130"/>
      <c r="C178" s="130"/>
      <c r="D178" s="130"/>
      <c r="E178" s="130"/>
      <c r="F178" s="130"/>
      <c r="G178" s="130"/>
      <c r="H178" s="130"/>
      <c r="I178" s="130"/>
      <c r="J178" s="130"/>
      <c r="K178" s="130"/>
      <c r="L178" s="130"/>
      <c r="M178" s="130"/>
    </row>
    <row r="179" spans="1:13" ht="24.75" customHeight="1">
      <c r="A179" s="130" t="s">
        <v>110</v>
      </c>
      <c r="B179" s="130"/>
      <c r="C179" s="130"/>
      <c r="D179" s="130"/>
      <c r="E179" s="130"/>
      <c r="F179" s="130"/>
      <c r="G179" s="130"/>
      <c r="H179" s="130"/>
      <c r="I179" s="130"/>
      <c r="J179" s="130"/>
      <c r="K179" s="130"/>
      <c r="L179" s="130"/>
      <c r="M179" s="130"/>
    </row>
    <row r="180" spans="1:13" ht="24.75" customHeight="1">
      <c r="A180" s="130" t="s">
        <v>106</v>
      </c>
      <c r="B180" s="130"/>
      <c r="C180" s="130"/>
      <c r="D180" s="130"/>
      <c r="E180" s="130"/>
      <c r="F180" s="130"/>
      <c r="G180" s="130"/>
      <c r="H180" s="130"/>
      <c r="I180" s="130"/>
      <c r="J180" s="130"/>
      <c r="K180" s="130"/>
      <c r="L180" s="130"/>
      <c r="M180" s="130"/>
    </row>
    <row r="181" spans="1:13" ht="24.75" customHeight="1">
      <c r="A181" s="131" t="s">
        <v>278</v>
      </c>
      <c r="B181" s="131"/>
      <c r="C181" s="131"/>
      <c r="D181" s="131"/>
      <c r="E181" s="131"/>
      <c r="F181" s="131"/>
      <c r="G181" s="131"/>
      <c r="H181" s="131"/>
      <c r="I181" s="131"/>
      <c r="J181" s="131"/>
      <c r="K181" s="131"/>
      <c r="L181" s="131"/>
      <c r="M181" s="131"/>
    </row>
    <row r="182" spans="1:13" ht="24.75" customHeight="1">
      <c r="A182" s="131" t="s">
        <v>279</v>
      </c>
      <c r="B182" s="131"/>
      <c r="C182" s="131"/>
      <c r="D182" s="131"/>
      <c r="E182" s="131"/>
      <c r="F182" s="131"/>
      <c r="G182" s="131"/>
      <c r="H182" s="131"/>
      <c r="I182" s="131"/>
      <c r="J182" s="131"/>
      <c r="K182" s="131"/>
      <c r="L182" s="131"/>
      <c r="M182" s="131"/>
    </row>
    <row r="183" spans="1:13" ht="24.75" customHeight="1">
      <c r="A183" s="131" t="s">
        <v>280</v>
      </c>
      <c r="B183" s="131"/>
      <c r="C183" s="131"/>
      <c r="D183" s="131"/>
      <c r="E183" s="131"/>
      <c r="F183" s="131"/>
      <c r="G183" s="131"/>
      <c r="H183" s="131"/>
      <c r="I183" s="131"/>
      <c r="J183" s="131"/>
      <c r="K183" s="131"/>
      <c r="L183" s="131"/>
      <c r="M183" s="131"/>
    </row>
    <row r="184" spans="1:13" ht="24.75" customHeight="1">
      <c r="A184" s="130" t="s">
        <v>107</v>
      </c>
      <c r="B184" s="130"/>
      <c r="C184" s="130"/>
      <c r="D184" s="130"/>
      <c r="E184" s="130"/>
      <c r="F184" s="130"/>
      <c r="G184" s="130"/>
      <c r="H184" s="130"/>
      <c r="I184" s="130"/>
      <c r="J184" s="130"/>
      <c r="K184" s="130"/>
      <c r="L184" s="130"/>
      <c r="M184" s="130"/>
    </row>
    <row r="185" spans="1:13" ht="24.75" customHeight="1">
      <c r="A185" s="130" t="s">
        <v>108</v>
      </c>
      <c r="B185" s="130"/>
      <c r="C185" s="130"/>
      <c r="D185" s="130"/>
      <c r="E185" s="130"/>
      <c r="F185" s="130"/>
      <c r="G185" s="130"/>
      <c r="H185" s="130"/>
      <c r="I185" s="130"/>
      <c r="J185" s="130"/>
      <c r="K185" s="130"/>
      <c r="L185" s="130"/>
      <c r="M185" s="130"/>
    </row>
    <row r="186" spans="1:13" ht="24.75" customHeight="1">
      <c r="A186" s="130" t="s">
        <v>109</v>
      </c>
      <c r="B186" s="130"/>
      <c r="C186" s="130"/>
      <c r="D186" s="130"/>
      <c r="E186" s="130"/>
      <c r="F186" s="130"/>
      <c r="G186" s="130"/>
      <c r="H186" s="130"/>
      <c r="I186" s="130"/>
      <c r="J186" s="130"/>
      <c r="K186" s="130"/>
      <c r="L186" s="130"/>
      <c r="M186" s="130"/>
    </row>
    <row r="187" spans="1:13" ht="24.75" customHeight="1">
      <c r="A187" s="131" t="s">
        <v>295</v>
      </c>
      <c r="B187" s="131"/>
      <c r="C187" s="131"/>
      <c r="D187" s="131"/>
      <c r="E187" s="131"/>
      <c r="F187" s="131"/>
      <c r="G187" s="131"/>
      <c r="H187" s="131"/>
      <c r="I187" s="131"/>
      <c r="J187" s="131"/>
      <c r="K187" s="131"/>
      <c r="L187" s="131"/>
      <c r="M187" s="131"/>
    </row>
    <row r="188" spans="1:13" ht="24.75" customHeight="1">
      <c r="A188" s="130"/>
      <c r="B188" s="130"/>
      <c r="C188" s="130"/>
      <c r="D188" s="130"/>
      <c r="E188" s="130"/>
      <c r="F188" s="130"/>
      <c r="G188" s="130"/>
      <c r="H188" s="130"/>
      <c r="I188" s="130"/>
      <c r="J188" s="130"/>
      <c r="K188" s="130"/>
      <c r="L188" s="130"/>
      <c r="M188" s="130"/>
    </row>
    <row r="189" spans="1:13" ht="18.75" customHeight="1">
      <c r="A189" s="130"/>
      <c r="B189" s="130"/>
      <c r="C189" s="130"/>
      <c r="D189" s="130"/>
      <c r="E189" s="130"/>
      <c r="F189" s="130"/>
      <c r="G189" s="130"/>
      <c r="H189" s="130"/>
      <c r="I189" s="130"/>
      <c r="J189" s="130"/>
      <c r="K189" s="130"/>
      <c r="L189" s="130"/>
      <c r="M189" s="130"/>
    </row>
    <row r="190" spans="1:13" ht="18.75" customHeight="1">
      <c r="A190" s="130"/>
      <c r="B190" s="130"/>
      <c r="C190" s="130"/>
      <c r="D190" s="130"/>
      <c r="E190" s="130"/>
      <c r="F190" s="130"/>
      <c r="G190" s="130"/>
      <c r="H190" s="130"/>
      <c r="I190" s="130"/>
      <c r="J190" s="130"/>
      <c r="K190" s="130"/>
      <c r="L190" s="130"/>
      <c r="M190" s="130"/>
    </row>
    <row r="191" spans="1:13" ht="18.75" customHeight="1">
      <c r="A191" s="130"/>
      <c r="B191" s="130"/>
      <c r="C191" s="130"/>
      <c r="D191" s="130"/>
      <c r="E191" s="130"/>
      <c r="F191" s="130"/>
      <c r="G191" s="130"/>
      <c r="H191" s="130"/>
      <c r="I191" s="130"/>
      <c r="J191" s="130"/>
      <c r="K191" s="130"/>
      <c r="L191" s="130"/>
      <c r="M191" s="130"/>
    </row>
    <row r="192" spans="1:13" ht="18.75" customHeight="1">
      <c r="A192" s="130"/>
      <c r="B192" s="130"/>
      <c r="C192" s="130"/>
      <c r="D192" s="130"/>
      <c r="E192" s="130"/>
      <c r="F192" s="130"/>
      <c r="G192" s="130"/>
      <c r="H192" s="130"/>
      <c r="I192" s="130"/>
      <c r="J192" s="130"/>
      <c r="K192" s="130"/>
      <c r="L192" s="130"/>
      <c r="M192" s="130"/>
    </row>
    <row r="193" spans="1:13" ht="18.75" customHeight="1">
      <c r="A193" s="130"/>
      <c r="B193" s="130"/>
      <c r="C193" s="130"/>
      <c r="D193" s="130"/>
      <c r="E193" s="130"/>
      <c r="F193" s="130"/>
      <c r="G193" s="130"/>
      <c r="H193" s="130"/>
      <c r="I193" s="130"/>
      <c r="J193" s="130"/>
      <c r="K193" s="130"/>
      <c r="L193" s="130"/>
      <c r="M193" s="130"/>
    </row>
    <row r="194" spans="1:13" ht="18.75" customHeight="1">
      <c r="A194" s="130"/>
      <c r="B194" s="130"/>
      <c r="C194" s="130"/>
      <c r="D194" s="130"/>
      <c r="E194" s="130"/>
      <c r="F194" s="130"/>
      <c r="G194" s="130"/>
      <c r="H194" s="130"/>
      <c r="I194" s="130"/>
      <c r="J194" s="130"/>
      <c r="K194" s="130"/>
      <c r="L194" s="130"/>
      <c r="M194" s="130"/>
    </row>
    <row r="195" spans="1:13" ht="18.75" customHeight="1">
      <c r="A195" s="130"/>
      <c r="B195" s="130"/>
      <c r="C195" s="130"/>
      <c r="D195" s="130"/>
      <c r="E195" s="130"/>
      <c r="F195" s="130"/>
      <c r="G195" s="130"/>
      <c r="H195" s="130"/>
      <c r="I195" s="130"/>
      <c r="J195" s="130"/>
      <c r="K195" s="130"/>
      <c r="L195" s="130"/>
      <c r="M195" s="130"/>
    </row>
    <row r="196" spans="1:13" ht="18.75" customHeight="1">
      <c r="A196" s="130"/>
      <c r="B196" s="130"/>
      <c r="C196" s="130"/>
      <c r="D196" s="130"/>
      <c r="E196" s="130"/>
      <c r="F196" s="130"/>
      <c r="G196" s="130"/>
      <c r="H196" s="130"/>
      <c r="I196" s="130"/>
      <c r="J196" s="130"/>
      <c r="K196" s="130"/>
      <c r="L196" s="130"/>
      <c r="M196" s="130"/>
    </row>
    <row r="197" spans="1:13" ht="18.75" customHeight="1">
      <c r="A197" s="130"/>
      <c r="B197" s="130"/>
      <c r="C197" s="130"/>
      <c r="D197" s="130"/>
      <c r="E197" s="130"/>
      <c r="F197" s="130"/>
      <c r="G197" s="130"/>
      <c r="H197" s="130"/>
      <c r="I197" s="130"/>
      <c r="J197" s="130"/>
      <c r="K197" s="130"/>
      <c r="L197" s="130"/>
      <c r="M197" s="130"/>
    </row>
    <row r="198" spans="1:13" ht="18.75" customHeight="1">
      <c r="A198" s="130"/>
      <c r="B198" s="130"/>
      <c r="C198" s="130"/>
      <c r="D198" s="130"/>
      <c r="E198" s="130"/>
      <c r="F198" s="130"/>
      <c r="G198" s="130"/>
      <c r="H198" s="130"/>
      <c r="I198" s="130"/>
      <c r="J198" s="130"/>
      <c r="K198" s="130"/>
      <c r="L198" s="130"/>
      <c r="M198" s="130"/>
    </row>
    <row r="199" spans="1:13" ht="18.75" customHeight="1">
      <c r="A199" s="130"/>
      <c r="B199" s="130"/>
      <c r="C199" s="130"/>
      <c r="D199" s="130"/>
      <c r="E199" s="130"/>
      <c r="F199" s="130"/>
      <c r="G199" s="130"/>
      <c r="H199" s="130"/>
      <c r="I199" s="130"/>
      <c r="J199" s="130"/>
      <c r="K199" s="130"/>
      <c r="L199" s="130"/>
      <c r="M199" s="130"/>
    </row>
    <row r="200" spans="1:13" ht="45.75" customHeight="1">
      <c r="A200" s="122" t="s">
        <v>283</v>
      </c>
      <c r="B200" s="123"/>
      <c r="C200" s="123"/>
      <c r="D200" s="123"/>
      <c r="E200" s="123"/>
      <c r="F200" s="123"/>
      <c r="G200" s="123"/>
      <c r="H200" s="123"/>
      <c r="I200" s="123"/>
      <c r="J200" s="123"/>
      <c r="K200" s="123"/>
      <c r="L200" s="123"/>
      <c r="M200" s="124"/>
    </row>
    <row r="201" spans="1:13" ht="27.75" customHeight="1">
      <c r="A201" s="125" t="s">
        <v>111</v>
      </c>
      <c r="B201" s="126"/>
      <c r="C201" s="126"/>
      <c r="D201" s="126"/>
      <c r="E201" s="126"/>
      <c r="F201" s="126"/>
      <c r="G201" s="126"/>
      <c r="H201" s="126"/>
      <c r="I201" s="126"/>
      <c r="J201" s="126"/>
      <c r="K201" s="126"/>
      <c r="L201" s="126"/>
      <c r="M201" s="127"/>
    </row>
    <row r="202" spans="1:13" ht="27.75" customHeight="1">
      <c r="A202" s="7"/>
      <c r="B202" s="128" t="s">
        <v>338</v>
      </c>
      <c r="C202" s="107"/>
      <c r="D202" s="107"/>
      <c r="E202" s="107"/>
      <c r="F202" s="107"/>
      <c r="G202" s="108"/>
      <c r="H202" s="129" t="s">
        <v>339</v>
      </c>
      <c r="I202" s="107"/>
      <c r="J202" s="107"/>
      <c r="K202" s="107"/>
      <c r="L202" s="107"/>
      <c r="M202" s="108"/>
    </row>
    <row r="203" spans="1:13" ht="27.75" customHeight="1">
      <c r="A203" s="8"/>
      <c r="B203" s="113"/>
      <c r="C203" s="113"/>
      <c r="D203" s="113"/>
      <c r="E203" s="113"/>
      <c r="F203" s="113"/>
      <c r="G203" s="114"/>
      <c r="H203" s="112"/>
      <c r="I203" s="113"/>
      <c r="J203" s="113"/>
      <c r="K203" s="113"/>
      <c r="L203" s="113"/>
      <c r="M203" s="114"/>
    </row>
    <row r="204" spans="1:13" ht="27.75" customHeight="1">
      <c r="A204" s="9">
        <v>0.33333333333333331</v>
      </c>
      <c r="B204" s="107"/>
      <c r="C204" s="107"/>
      <c r="D204" s="107"/>
      <c r="E204" s="107"/>
      <c r="F204" s="107"/>
      <c r="G204" s="108"/>
      <c r="H204" s="106"/>
      <c r="I204" s="107"/>
      <c r="J204" s="107"/>
      <c r="K204" s="107"/>
      <c r="L204" s="107"/>
      <c r="M204" s="108"/>
    </row>
    <row r="205" spans="1:13" ht="27.75" customHeight="1">
      <c r="A205" s="10">
        <v>0.35416666666666669</v>
      </c>
      <c r="B205" s="107" t="s">
        <v>112</v>
      </c>
      <c r="C205" s="107"/>
      <c r="D205" s="120"/>
      <c r="E205" s="120"/>
      <c r="F205" s="107"/>
      <c r="G205" s="108"/>
      <c r="H205" s="106" t="s">
        <v>112</v>
      </c>
      <c r="I205" s="107"/>
      <c r="J205" s="107"/>
      <c r="K205" s="107"/>
      <c r="L205" s="107"/>
      <c r="M205" s="108"/>
    </row>
    <row r="206" spans="1:13" ht="27.75" customHeight="1">
      <c r="A206" s="11">
        <v>0.375</v>
      </c>
      <c r="B206" s="106" t="s">
        <v>113</v>
      </c>
      <c r="C206" s="108"/>
      <c r="D206" s="106" t="s">
        <v>114</v>
      </c>
      <c r="E206" s="107"/>
      <c r="F206" s="80"/>
      <c r="G206" s="79"/>
      <c r="H206" s="112"/>
      <c r="I206" s="113"/>
      <c r="J206" s="113"/>
      <c r="K206" s="113"/>
      <c r="L206" s="113"/>
      <c r="M206" s="114"/>
    </row>
    <row r="207" spans="1:13" ht="27.75" customHeight="1">
      <c r="A207" s="12">
        <v>0.39583333333333298</v>
      </c>
      <c r="B207" s="109"/>
      <c r="C207" s="111"/>
      <c r="D207" s="109"/>
      <c r="E207" s="110"/>
      <c r="F207" s="81"/>
      <c r="G207" s="78"/>
      <c r="H207" s="106" t="s">
        <v>320</v>
      </c>
      <c r="I207" s="107"/>
      <c r="J207" s="107"/>
      <c r="K207" s="107"/>
      <c r="L207" s="107"/>
      <c r="M207" s="108"/>
    </row>
    <row r="208" spans="1:13" ht="27.75" customHeight="1">
      <c r="A208" s="12">
        <v>0.41666666666666702</v>
      </c>
      <c r="B208" s="109"/>
      <c r="C208" s="111"/>
      <c r="D208" s="109"/>
      <c r="E208" s="110"/>
      <c r="F208" s="119" t="s">
        <v>296</v>
      </c>
      <c r="G208" s="121"/>
      <c r="H208" s="109"/>
      <c r="I208" s="110"/>
      <c r="J208" s="110"/>
      <c r="K208" s="110"/>
      <c r="L208" s="110"/>
      <c r="M208" s="111"/>
    </row>
    <row r="209" spans="1:13" ht="27.75" customHeight="1">
      <c r="A209" s="12">
        <v>0.4375</v>
      </c>
      <c r="B209" s="112"/>
      <c r="C209" s="114"/>
      <c r="D209" s="112"/>
      <c r="E209" s="113"/>
      <c r="F209" s="119" t="s">
        <v>297</v>
      </c>
      <c r="G209" s="121"/>
      <c r="H209" s="109"/>
      <c r="I209" s="110"/>
      <c r="J209" s="110"/>
      <c r="K209" s="110"/>
      <c r="L209" s="110"/>
      <c r="M209" s="111"/>
    </row>
    <row r="210" spans="1:13" ht="27.75" customHeight="1">
      <c r="A210" s="12">
        <v>0.45833333333333298</v>
      </c>
      <c r="B210" s="119" t="s">
        <v>323</v>
      </c>
      <c r="C210" s="120"/>
      <c r="D210" s="120"/>
      <c r="E210" s="120"/>
      <c r="F210" s="120"/>
      <c r="G210" s="121"/>
      <c r="H210" s="109" t="s">
        <v>319</v>
      </c>
      <c r="I210" s="110"/>
      <c r="J210" s="110"/>
      <c r="K210" s="110"/>
      <c r="L210" s="110"/>
      <c r="M210" s="111"/>
    </row>
    <row r="211" spans="1:13" ht="27.75" customHeight="1">
      <c r="A211" s="10">
        <v>0.47916666666666702</v>
      </c>
      <c r="B211" s="106" t="s">
        <v>322</v>
      </c>
      <c r="C211" s="107"/>
      <c r="D211" s="107"/>
      <c r="E211" s="107"/>
      <c r="F211" s="107"/>
      <c r="G211" s="108"/>
      <c r="H211" s="109"/>
      <c r="I211" s="110"/>
      <c r="J211" s="110"/>
      <c r="K211" s="110"/>
      <c r="L211" s="110"/>
      <c r="M211" s="111"/>
    </row>
    <row r="212" spans="1:13" ht="27.75" customHeight="1">
      <c r="A212" s="14">
        <v>0.5</v>
      </c>
      <c r="B212" s="112" t="s">
        <v>321</v>
      </c>
      <c r="C212" s="113"/>
      <c r="D212" s="113"/>
      <c r="E212" s="113"/>
      <c r="F212" s="113"/>
      <c r="G212" s="114"/>
      <c r="H212" s="112"/>
      <c r="I212" s="113"/>
      <c r="J212" s="113"/>
      <c r="K212" s="113"/>
      <c r="L212" s="113"/>
      <c r="M212" s="114"/>
    </row>
    <row r="213" spans="1:13" ht="27.75" customHeight="1">
      <c r="A213" s="9">
        <v>0.52083333333333304</v>
      </c>
      <c r="B213" s="106" t="s">
        <v>324</v>
      </c>
      <c r="C213" s="107"/>
      <c r="D213" s="107"/>
      <c r="E213" s="107"/>
      <c r="F213" s="107"/>
      <c r="G213" s="108"/>
      <c r="H213" s="106" t="s">
        <v>328</v>
      </c>
      <c r="I213" s="107"/>
      <c r="J213" s="107"/>
      <c r="K213" s="107"/>
      <c r="L213" s="107"/>
      <c r="M213" s="108"/>
    </row>
    <row r="214" spans="1:13" ht="27.75" customHeight="1">
      <c r="A214" s="9">
        <v>0.54166666666666696</v>
      </c>
      <c r="B214" s="109"/>
      <c r="C214" s="110"/>
      <c r="D214" s="110"/>
      <c r="E214" s="110"/>
      <c r="F214" s="110"/>
      <c r="G214" s="111"/>
      <c r="H214" s="112" t="s">
        <v>329</v>
      </c>
      <c r="I214" s="113"/>
      <c r="J214" s="113"/>
      <c r="K214" s="113"/>
      <c r="L214" s="113"/>
      <c r="M214" s="114"/>
    </row>
    <row r="215" spans="1:13" ht="27.75" customHeight="1">
      <c r="A215" s="9">
        <v>0.5625</v>
      </c>
      <c r="B215" s="109"/>
      <c r="C215" s="110"/>
      <c r="D215" s="110"/>
      <c r="E215" s="110"/>
      <c r="F215" s="110"/>
      <c r="G215" s="111"/>
      <c r="H215" s="106" t="s">
        <v>327</v>
      </c>
      <c r="I215" s="107"/>
      <c r="J215" s="107"/>
      <c r="K215" s="107"/>
      <c r="L215" s="107"/>
      <c r="M215" s="108"/>
    </row>
    <row r="216" spans="1:13" ht="27.75" customHeight="1">
      <c r="A216" s="9">
        <v>0.58333333333333304</v>
      </c>
      <c r="B216" s="109"/>
      <c r="C216" s="110"/>
      <c r="D216" s="110"/>
      <c r="E216" s="110"/>
      <c r="F216" s="110"/>
      <c r="G216" s="111"/>
      <c r="H216" s="109"/>
      <c r="I216" s="110"/>
      <c r="J216" s="110"/>
      <c r="K216" s="110"/>
      <c r="L216" s="110"/>
      <c r="M216" s="111"/>
    </row>
    <row r="217" spans="1:13" ht="27.75" customHeight="1">
      <c r="A217" s="9">
        <v>0.60416666666666696</v>
      </c>
      <c r="B217" s="109"/>
      <c r="C217" s="110"/>
      <c r="D217" s="110"/>
      <c r="E217" s="110"/>
      <c r="F217" s="110"/>
      <c r="G217" s="111"/>
      <c r="H217" s="109"/>
      <c r="I217" s="110"/>
      <c r="J217" s="110"/>
      <c r="K217" s="110"/>
      <c r="L217" s="110"/>
      <c r="M217" s="111"/>
    </row>
    <row r="218" spans="1:13" ht="27.75" customHeight="1">
      <c r="A218" s="9">
        <v>0.625</v>
      </c>
      <c r="B218" s="109"/>
      <c r="C218" s="110"/>
      <c r="D218" s="110"/>
      <c r="E218" s="110"/>
      <c r="F218" s="110"/>
      <c r="G218" s="111"/>
      <c r="H218" s="109" t="s">
        <v>326</v>
      </c>
      <c r="I218" s="110"/>
      <c r="J218" s="110"/>
      <c r="K218" s="110"/>
      <c r="L218" s="110"/>
      <c r="M218" s="111"/>
    </row>
    <row r="219" spans="1:13" ht="27.75" customHeight="1">
      <c r="A219" s="9">
        <v>0.64583333333333404</v>
      </c>
      <c r="B219" s="109" t="s">
        <v>325</v>
      </c>
      <c r="C219" s="110"/>
      <c r="D219" s="110"/>
      <c r="E219" s="110"/>
      <c r="F219" s="110"/>
      <c r="G219" s="111"/>
      <c r="H219" s="109"/>
      <c r="I219" s="110"/>
      <c r="J219" s="110"/>
      <c r="K219" s="110"/>
      <c r="L219" s="110"/>
      <c r="M219" s="111"/>
    </row>
    <row r="220" spans="1:13" ht="27.75" customHeight="1">
      <c r="A220" s="9">
        <v>0.66666666666666696</v>
      </c>
      <c r="B220" s="109"/>
      <c r="C220" s="110"/>
      <c r="D220" s="110"/>
      <c r="E220" s="110"/>
      <c r="F220" s="110"/>
      <c r="G220" s="111"/>
      <c r="H220" s="112"/>
      <c r="I220" s="113"/>
      <c r="J220" s="113"/>
      <c r="K220" s="113"/>
      <c r="L220" s="113"/>
      <c r="M220" s="114"/>
    </row>
    <row r="221" spans="1:13" ht="27.75" customHeight="1">
      <c r="A221" s="9">
        <v>0.6875</v>
      </c>
      <c r="B221" s="109"/>
      <c r="C221" s="110"/>
      <c r="D221" s="110"/>
      <c r="E221" s="110"/>
      <c r="F221" s="110"/>
      <c r="G221" s="111"/>
      <c r="H221" s="119" t="s">
        <v>115</v>
      </c>
      <c r="I221" s="120"/>
      <c r="J221" s="120"/>
      <c r="K221" s="120"/>
      <c r="L221" s="120"/>
      <c r="M221" s="121"/>
    </row>
    <row r="222" spans="1:13" ht="27.75" customHeight="1">
      <c r="A222" s="9">
        <v>0.70833333333333404</v>
      </c>
      <c r="B222" s="109"/>
      <c r="C222" s="110"/>
      <c r="D222" s="110"/>
      <c r="E222" s="110"/>
      <c r="F222" s="110"/>
      <c r="G222" s="111"/>
      <c r="H222" s="106" t="s">
        <v>331</v>
      </c>
      <c r="I222" s="107"/>
      <c r="J222" s="107"/>
      <c r="K222" s="107"/>
      <c r="L222" s="107"/>
      <c r="M222" s="108"/>
    </row>
    <row r="223" spans="1:13" ht="27.75" customHeight="1">
      <c r="A223" s="9">
        <v>0.72916666666666696</v>
      </c>
      <c r="B223" s="109"/>
      <c r="C223" s="110"/>
      <c r="D223" s="110"/>
      <c r="E223" s="110"/>
      <c r="F223" s="110"/>
      <c r="G223" s="111"/>
      <c r="H223" s="109" t="s">
        <v>330</v>
      </c>
      <c r="I223" s="110"/>
      <c r="J223" s="110"/>
      <c r="K223" s="110"/>
      <c r="L223" s="110"/>
      <c r="M223" s="111"/>
    </row>
    <row r="224" spans="1:13" ht="27.75" customHeight="1">
      <c r="A224" s="9">
        <v>0.75</v>
      </c>
      <c r="B224" s="112"/>
      <c r="C224" s="113"/>
      <c r="D224" s="113"/>
      <c r="E224" s="113"/>
      <c r="F224" s="113"/>
      <c r="G224" s="114"/>
      <c r="H224" s="109"/>
      <c r="I224" s="110"/>
      <c r="J224" s="110"/>
      <c r="K224" s="110"/>
      <c r="L224" s="110"/>
      <c r="M224" s="111"/>
    </row>
    <row r="225" spans="1:13" ht="27.75" customHeight="1">
      <c r="A225" s="9">
        <v>0.77083333333333404</v>
      </c>
      <c r="B225" s="106"/>
      <c r="C225" s="107"/>
      <c r="D225" s="107"/>
      <c r="E225" s="107"/>
      <c r="F225" s="107"/>
      <c r="G225" s="108"/>
      <c r="H225" s="109"/>
      <c r="I225" s="110"/>
      <c r="J225" s="110"/>
      <c r="K225" s="110"/>
      <c r="L225" s="110"/>
      <c r="M225" s="111"/>
    </row>
    <row r="226" spans="1:13" ht="27.75" customHeight="1">
      <c r="A226" s="9">
        <v>0.79166666666666696</v>
      </c>
      <c r="B226" s="109"/>
      <c r="C226" s="110"/>
      <c r="D226" s="110"/>
      <c r="E226" s="110"/>
      <c r="F226" s="110"/>
      <c r="G226" s="111"/>
      <c r="H226" s="109"/>
      <c r="I226" s="110"/>
      <c r="J226" s="110"/>
      <c r="K226" s="110"/>
      <c r="L226" s="110"/>
      <c r="M226" s="111"/>
    </row>
    <row r="227" spans="1:13" ht="27.75" customHeight="1">
      <c r="A227" s="15"/>
      <c r="B227" s="112"/>
      <c r="C227" s="113"/>
      <c r="D227" s="113"/>
      <c r="E227" s="113"/>
      <c r="F227" s="113"/>
      <c r="G227" s="114"/>
      <c r="H227" s="112"/>
      <c r="I227" s="113"/>
      <c r="J227" s="113"/>
      <c r="K227" s="113"/>
      <c r="L227" s="113"/>
      <c r="M227" s="114"/>
    </row>
    <row r="228" spans="1:13">
      <c r="A228" s="13"/>
      <c r="B228" s="2"/>
      <c r="C228" s="2"/>
      <c r="D228" s="2"/>
      <c r="E228" s="2"/>
      <c r="F228" s="2"/>
      <c r="G228" s="2"/>
      <c r="H228" s="2"/>
      <c r="I228" s="2"/>
      <c r="J228" s="2"/>
      <c r="K228" s="2"/>
      <c r="L228" s="2"/>
      <c r="M228" s="2"/>
    </row>
    <row r="229" spans="1:13" ht="22.5" customHeight="1">
      <c r="A229" s="13"/>
      <c r="B229" s="91"/>
      <c r="C229" s="91"/>
      <c r="D229" s="91"/>
      <c r="E229" s="91"/>
      <c r="F229" s="91"/>
      <c r="G229" s="91"/>
      <c r="H229" s="91"/>
      <c r="I229" s="91"/>
      <c r="J229" s="91"/>
      <c r="K229" s="91"/>
      <c r="L229" s="91"/>
      <c r="M229" s="91"/>
    </row>
    <row r="230" spans="1:13" ht="24" customHeight="1">
      <c r="A230" s="115" t="s">
        <v>116</v>
      </c>
      <c r="B230" s="116"/>
      <c r="C230" s="116"/>
      <c r="D230" s="116"/>
      <c r="E230" s="116"/>
      <c r="F230" s="116"/>
      <c r="G230" s="116"/>
      <c r="H230" s="116"/>
      <c r="I230" s="116"/>
      <c r="J230" s="116"/>
      <c r="K230" s="116"/>
      <c r="L230" s="116"/>
      <c r="M230" s="116"/>
    </row>
    <row r="231" spans="1:13" ht="24" customHeight="1">
      <c r="A231" s="16"/>
      <c r="B231" s="16"/>
      <c r="C231" s="16"/>
      <c r="D231" s="16"/>
      <c r="E231" s="16"/>
      <c r="F231" s="16"/>
      <c r="G231" s="16"/>
      <c r="H231" s="16"/>
      <c r="I231" s="16"/>
      <c r="J231" s="16"/>
      <c r="K231" s="16"/>
      <c r="L231" s="16"/>
      <c r="M231" s="16"/>
    </row>
    <row r="232" spans="1:13" ht="24" customHeight="1">
      <c r="A232" s="16"/>
      <c r="B232" s="16"/>
      <c r="C232" s="16"/>
      <c r="D232" s="16"/>
      <c r="E232" s="16"/>
      <c r="F232" s="16"/>
      <c r="G232" s="16"/>
      <c r="H232" s="16"/>
      <c r="I232" s="117" t="s">
        <v>298</v>
      </c>
      <c r="J232" s="117"/>
      <c r="K232" s="117"/>
      <c r="L232" s="117"/>
      <c r="M232" s="117"/>
    </row>
    <row r="233" spans="1:13" ht="24" customHeight="1">
      <c r="A233" s="16"/>
      <c r="B233" s="16"/>
      <c r="C233" s="16"/>
      <c r="D233" s="16"/>
      <c r="E233" s="16"/>
      <c r="F233" s="16"/>
      <c r="G233" s="16"/>
      <c r="H233" s="16"/>
      <c r="I233" s="118" t="s">
        <v>124</v>
      </c>
      <c r="J233" s="118"/>
      <c r="K233" s="118"/>
      <c r="L233" s="118"/>
      <c r="M233" s="118"/>
    </row>
    <row r="234" spans="1:13" ht="24" customHeight="1">
      <c r="A234" s="16"/>
      <c r="B234" s="16"/>
      <c r="C234" s="16"/>
      <c r="D234" s="16"/>
      <c r="E234" s="16"/>
      <c r="F234" s="16"/>
      <c r="G234" s="16"/>
      <c r="H234" s="16"/>
      <c r="I234" s="118" t="s">
        <v>272</v>
      </c>
      <c r="J234" s="118"/>
      <c r="K234" s="118"/>
      <c r="L234" s="118"/>
      <c r="M234" s="118"/>
    </row>
    <row r="235" spans="1:13" ht="24" customHeight="1">
      <c r="A235" s="16"/>
      <c r="B235" s="16"/>
      <c r="C235" s="16"/>
      <c r="D235" s="16"/>
      <c r="E235" s="16"/>
      <c r="F235" s="16"/>
      <c r="G235" s="16"/>
      <c r="H235" s="16"/>
      <c r="I235" s="16"/>
      <c r="J235" s="16"/>
      <c r="K235" s="16"/>
      <c r="L235" s="16"/>
      <c r="M235" s="16"/>
    </row>
    <row r="236" spans="1:13" ht="24" customHeight="1">
      <c r="A236" s="102" t="s">
        <v>117</v>
      </c>
      <c r="B236" s="102"/>
      <c r="C236" s="102"/>
      <c r="D236" s="102"/>
      <c r="E236" s="102"/>
      <c r="F236" s="102"/>
      <c r="G236" s="102"/>
      <c r="H236" s="102"/>
      <c r="I236" s="102"/>
      <c r="J236" s="102"/>
      <c r="K236" s="102"/>
      <c r="L236" s="102"/>
      <c r="M236" s="102"/>
    </row>
    <row r="237" spans="1:13" ht="24" customHeight="1">
      <c r="A237" s="102" t="s">
        <v>287</v>
      </c>
      <c r="B237" s="102"/>
      <c r="C237" s="102"/>
      <c r="D237" s="102"/>
      <c r="E237" s="102"/>
      <c r="F237" s="102"/>
      <c r="G237" s="102"/>
      <c r="H237" s="102"/>
      <c r="I237" s="102"/>
      <c r="J237" s="102"/>
      <c r="K237" s="102"/>
      <c r="L237" s="102"/>
      <c r="M237" s="102"/>
    </row>
    <row r="238" spans="1:13" ht="24" customHeight="1">
      <c r="A238" s="102" t="s">
        <v>118</v>
      </c>
      <c r="B238" s="102"/>
      <c r="C238" s="102"/>
      <c r="D238" s="102"/>
      <c r="E238" s="102"/>
      <c r="F238" s="102"/>
      <c r="G238" s="102"/>
      <c r="H238" s="102"/>
      <c r="I238" s="102"/>
      <c r="J238" s="102"/>
      <c r="K238" s="102"/>
      <c r="L238" s="102"/>
      <c r="M238" s="102"/>
    </row>
    <row r="239" spans="1:13" ht="24" customHeight="1">
      <c r="A239" s="102" t="s">
        <v>119</v>
      </c>
      <c r="B239" s="102"/>
      <c r="C239" s="102"/>
      <c r="D239" s="102"/>
      <c r="E239" s="102"/>
      <c r="F239" s="102"/>
      <c r="G239" s="102"/>
      <c r="H239" s="102"/>
      <c r="I239" s="102"/>
      <c r="J239" s="102"/>
      <c r="K239" s="102"/>
      <c r="L239" s="102"/>
      <c r="M239" s="102"/>
    </row>
    <row r="240" spans="1:13" ht="24" customHeight="1">
      <c r="A240" s="16"/>
      <c r="B240" s="16"/>
      <c r="C240" s="16"/>
      <c r="D240" s="16"/>
      <c r="E240" s="16"/>
      <c r="F240" s="16"/>
      <c r="G240" s="16"/>
      <c r="H240" s="16"/>
      <c r="I240" s="16"/>
      <c r="J240" s="16"/>
      <c r="K240" s="16"/>
      <c r="M240" s="17" t="s">
        <v>120</v>
      </c>
    </row>
    <row r="241" spans="1:13" ht="24" customHeight="1">
      <c r="A241" s="16"/>
      <c r="B241" s="105" t="s">
        <v>121</v>
      </c>
      <c r="C241" s="105"/>
      <c r="D241" s="105"/>
      <c r="E241" s="105"/>
      <c r="F241" s="105"/>
      <c r="G241" s="105"/>
      <c r="H241" s="105"/>
      <c r="I241" s="105"/>
      <c r="J241" s="105"/>
      <c r="K241" s="105"/>
      <c r="L241" s="105"/>
      <c r="M241" s="16"/>
    </row>
    <row r="242" spans="1:13" ht="24" customHeight="1">
      <c r="A242" s="16"/>
      <c r="B242" s="105"/>
      <c r="C242" s="105"/>
      <c r="D242" s="105"/>
      <c r="E242" s="105"/>
      <c r="F242" s="105"/>
      <c r="G242" s="105"/>
      <c r="H242" s="105"/>
      <c r="I242" s="105"/>
      <c r="J242" s="105"/>
      <c r="K242" s="105"/>
      <c r="L242" s="105"/>
      <c r="M242" s="16"/>
    </row>
    <row r="243" spans="1:13" ht="24" customHeight="1">
      <c r="A243" s="102" t="s">
        <v>122</v>
      </c>
      <c r="B243" s="102"/>
      <c r="C243" s="103" t="s">
        <v>283</v>
      </c>
      <c r="D243" s="103"/>
      <c r="E243" s="103"/>
      <c r="F243" s="103"/>
      <c r="G243" s="103"/>
      <c r="H243" s="103"/>
      <c r="I243" s="103"/>
      <c r="J243" s="103"/>
      <c r="K243" s="103"/>
      <c r="L243" s="103"/>
      <c r="M243" s="16"/>
    </row>
    <row r="244" spans="1:13" ht="24" customHeight="1">
      <c r="A244" s="102" t="s">
        <v>123</v>
      </c>
      <c r="B244" s="102"/>
      <c r="C244" s="103" t="s">
        <v>124</v>
      </c>
      <c r="D244" s="103"/>
      <c r="E244" s="103"/>
      <c r="F244" s="16"/>
      <c r="G244" s="16"/>
      <c r="H244" s="16"/>
      <c r="I244" s="16"/>
      <c r="J244" s="16"/>
      <c r="K244" s="16"/>
      <c r="L244" s="16"/>
      <c r="M244" s="16"/>
    </row>
    <row r="245" spans="1:13" ht="24" customHeight="1">
      <c r="A245" s="102" t="s">
        <v>125</v>
      </c>
      <c r="B245" s="102"/>
      <c r="C245" s="103" t="s">
        <v>126</v>
      </c>
      <c r="D245" s="103"/>
      <c r="E245" s="103"/>
      <c r="F245" s="103"/>
      <c r="G245" s="103"/>
      <c r="H245" s="16"/>
      <c r="I245" s="16"/>
      <c r="J245" s="16"/>
      <c r="K245" s="16"/>
      <c r="L245" s="16"/>
      <c r="M245" s="16"/>
    </row>
    <row r="246" spans="1:13" ht="24" customHeight="1">
      <c r="A246" s="102" t="s">
        <v>127</v>
      </c>
      <c r="B246" s="102"/>
      <c r="C246" s="103" t="s">
        <v>4</v>
      </c>
      <c r="D246" s="103"/>
      <c r="E246" s="103"/>
      <c r="F246" s="103"/>
      <c r="G246" s="103"/>
      <c r="H246" s="103"/>
      <c r="I246" s="103"/>
      <c r="J246" s="103"/>
      <c r="K246" s="103"/>
      <c r="L246" s="103"/>
      <c r="M246" s="16"/>
    </row>
    <row r="247" spans="1:13" ht="24" customHeight="1">
      <c r="A247" s="102" t="s">
        <v>128</v>
      </c>
      <c r="B247" s="102"/>
      <c r="C247" s="103" t="s">
        <v>340</v>
      </c>
      <c r="D247" s="103"/>
      <c r="E247" s="103"/>
      <c r="F247" s="103"/>
      <c r="G247" s="103"/>
      <c r="H247" s="103"/>
      <c r="I247" s="16"/>
      <c r="J247" s="16"/>
      <c r="K247" s="16"/>
      <c r="L247" s="16"/>
      <c r="M247" s="16"/>
    </row>
    <row r="248" spans="1:13" ht="24" customHeight="1">
      <c r="A248" s="102" t="s">
        <v>129</v>
      </c>
      <c r="B248" s="102"/>
      <c r="C248" s="103" t="s">
        <v>7</v>
      </c>
      <c r="D248" s="103"/>
      <c r="E248" s="103"/>
      <c r="F248" s="103"/>
      <c r="G248" s="16"/>
      <c r="H248" s="16"/>
      <c r="I248" s="16"/>
      <c r="J248" s="16"/>
      <c r="K248" s="16"/>
      <c r="L248" s="16"/>
      <c r="M248" s="16"/>
    </row>
    <row r="249" spans="1:13" ht="24" customHeight="1">
      <c r="A249" s="102" t="s">
        <v>130</v>
      </c>
      <c r="B249" s="102"/>
      <c r="C249" s="103" t="s">
        <v>131</v>
      </c>
      <c r="D249" s="103"/>
      <c r="E249" s="103"/>
      <c r="F249" s="103"/>
      <c r="G249" s="103"/>
      <c r="H249" s="103"/>
      <c r="I249" s="103"/>
      <c r="J249" s="103"/>
      <c r="K249" s="103"/>
      <c r="L249" s="103"/>
      <c r="M249" s="103"/>
    </row>
    <row r="250" spans="1:13" ht="24" customHeight="1">
      <c r="A250" s="102" t="s">
        <v>132</v>
      </c>
      <c r="B250" s="102"/>
      <c r="C250" s="103" t="s">
        <v>133</v>
      </c>
      <c r="D250" s="103"/>
      <c r="E250" s="103"/>
      <c r="F250" s="103"/>
      <c r="G250" s="103"/>
      <c r="H250" s="103"/>
      <c r="I250" s="103"/>
      <c r="J250" s="103"/>
      <c r="K250" s="103"/>
      <c r="L250" s="103"/>
      <c r="M250" s="103"/>
    </row>
    <row r="251" spans="1:13" ht="24" customHeight="1">
      <c r="A251" s="102" t="s">
        <v>134</v>
      </c>
      <c r="B251" s="102"/>
      <c r="C251" s="104" t="s">
        <v>334</v>
      </c>
      <c r="D251" s="104"/>
      <c r="E251" s="104"/>
      <c r="F251" s="104"/>
      <c r="G251" s="16"/>
      <c r="H251" s="16"/>
      <c r="I251" s="16"/>
      <c r="J251" s="16"/>
      <c r="K251" s="16"/>
      <c r="L251" s="16"/>
      <c r="M251" s="16"/>
    </row>
    <row r="252" spans="1:13" ht="24" customHeight="1">
      <c r="A252" s="102"/>
      <c r="B252" s="102"/>
      <c r="C252" s="103" t="s">
        <v>135</v>
      </c>
      <c r="D252" s="103"/>
      <c r="E252" s="103"/>
      <c r="F252" s="103"/>
      <c r="G252" s="16"/>
      <c r="H252" s="16"/>
      <c r="I252" s="16"/>
      <c r="J252" s="16"/>
      <c r="K252" s="16"/>
      <c r="L252" s="16"/>
      <c r="M252" s="16"/>
    </row>
    <row r="253" spans="1:13" ht="24" customHeight="1">
      <c r="A253" s="102" t="s">
        <v>136</v>
      </c>
      <c r="B253" s="102"/>
      <c r="C253" s="103" t="s">
        <v>137</v>
      </c>
      <c r="D253" s="103"/>
      <c r="E253" s="103"/>
      <c r="F253" s="103"/>
      <c r="G253" s="103"/>
      <c r="H253" s="103"/>
      <c r="I253" s="103"/>
      <c r="J253" s="103"/>
      <c r="K253" s="103"/>
      <c r="L253" s="103"/>
      <c r="M253" s="103"/>
    </row>
    <row r="254" spans="1:13" ht="24" customHeight="1">
      <c r="A254" s="102"/>
      <c r="B254" s="102"/>
      <c r="C254" s="103" t="s">
        <v>341</v>
      </c>
      <c r="D254" s="103"/>
      <c r="E254" s="103"/>
      <c r="F254" s="103"/>
      <c r="G254" s="103"/>
      <c r="H254" s="103"/>
      <c r="I254" s="103"/>
      <c r="J254" s="103"/>
      <c r="K254" s="103"/>
      <c r="L254" s="103"/>
      <c r="M254" s="103"/>
    </row>
    <row r="255" spans="1:13" ht="24" customHeight="1">
      <c r="A255" s="102"/>
      <c r="B255" s="102"/>
      <c r="C255" s="103" t="s">
        <v>138</v>
      </c>
      <c r="D255" s="103"/>
      <c r="E255" s="103"/>
      <c r="F255" s="103"/>
      <c r="G255" s="103"/>
      <c r="H255" s="103"/>
      <c r="I255" s="103"/>
      <c r="J255" s="103"/>
      <c r="K255" s="103"/>
      <c r="L255" s="103"/>
      <c r="M255" s="103"/>
    </row>
    <row r="256" spans="1:13" ht="24" customHeight="1">
      <c r="A256" s="102" t="s">
        <v>139</v>
      </c>
      <c r="B256" s="102"/>
      <c r="C256" s="103" t="s">
        <v>342</v>
      </c>
      <c r="D256" s="103"/>
      <c r="E256" s="103"/>
      <c r="F256" s="103"/>
      <c r="G256" s="103"/>
      <c r="H256" s="103"/>
      <c r="I256" s="103"/>
      <c r="J256" s="103"/>
      <c r="K256" s="103"/>
      <c r="L256" s="16"/>
      <c r="M256" s="16"/>
    </row>
    <row r="257" spans="1:13" ht="24" customHeight="1">
      <c r="A257" s="102" t="s">
        <v>140</v>
      </c>
      <c r="B257" s="102"/>
      <c r="C257" s="103" t="s">
        <v>141</v>
      </c>
      <c r="D257" s="103"/>
      <c r="E257" s="103"/>
      <c r="F257" s="103"/>
      <c r="G257" s="103"/>
      <c r="H257" s="103"/>
      <c r="I257" s="103"/>
      <c r="J257" s="103"/>
      <c r="K257" s="103"/>
      <c r="L257" s="103"/>
      <c r="M257" s="103"/>
    </row>
    <row r="258" spans="1:13" ht="24" customHeight="1">
      <c r="A258" s="102"/>
      <c r="B258" s="102"/>
      <c r="C258" s="103" t="s">
        <v>142</v>
      </c>
      <c r="D258" s="103"/>
      <c r="E258" s="103"/>
      <c r="F258" s="103"/>
      <c r="G258" s="103"/>
      <c r="H258" s="103"/>
      <c r="I258" s="103"/>
      <c r="J258" s="103"/>
      <c r="K258" s="103"/>
      <c r="L258" s="103"/>
      <c r="M258" s="103"/>
    </row>
    <row r="259" spans="1:13" ht="24" customHeight="1">
      <c r="A259" s="18"/>
      <c r="B259" s="18"/>
      <c r="C259" s="16"/>
      <c r="D259" s="16"/>
      <c r="E259" s="16"/>
      <c r="F259" s="16"/>
      <c r="G259" s="16"/>
      <c r="H259" s="16"/>
      <c r="I259" s="16"/>
      <c r="J259" s="16"/>
      <c r="K259" s="16"/>
      <c r="L259" s="16"/>
      <c r="M259" s="16"/>
    </row>
    <row r="260" spans="1:13" ht="24" customHeight="1">
      <c r="A260" s="18"/>
      <c r="B260" s="18"/>
      <c r="C260" s="16"/>
      <c r="D260" s="16"/>
      <c r="E260" s="16"/>
      <c r="F260" s="16"/>
      <c r="G260" s="16"/>
      <c r="H260" s="16"/>
      <c r="I260" s="16"/>
      <c r="J260" s="16"/>
      <c r="K260" s="16"/>
      <c r="L260" s="16"/>
      <c r="M260" s="16"/>
    </row>
  </sheetData>
  <sheetProtection password="CCF9" sheet="1" objects="1" scenarios="1"/>
  <mergeCells count="335">
    <mergeCell ref="A175:M175"/>
    <mergeCell ref="F208:G208"/>
    <mergeCell ref="B210:G210"/>
    <mergeCell ref="D206:E209"/>
    <mergeCell ref="B206:C209"/>
    <mergeCell ref="A10:B10"/>
    <mergeCell ref="C10:M10"/>
    <mergeCell ref="C16:M16"/>
    <mergeCell ref="A20:B20"/>
    <mergeCell ref="C20:M20"/>
    <mergeCell ref="A15:B15"/>
    <mergeCell ref="C15:M15"/>
    <mergeCell ref="A16:B16"/>
    <mergeCell ref="A21:B21"/>
    <mergeCell ref="C21:M21"/>
    <mergeCell ref="A22:B22"/>
    <mergeCell ref="C22:M22"/>
    <mergeCell ref="A17:B17"/>
    <mergeCell ref="C17:M17"/>
    <mergeCell ref="A18:B18"/>
    <mergeCell ref="C18:M18"/>
    <mergeCell ref="A19:B19"/>
    <mergeCell ref="C19:M19"/>
    <mergeCell ref="A26:B26"/>
    <mergeCell ref="A6:B6"/>
    <mergeCell ref="C6:M6"/>
    <mergeCell ref="A7:B7"/>
    <mergeCell ref="C7:M7"/>
    <mergeCell ref="A8:B8"/>
    <mergeCell ref="C8:M8"/>
    <mergeCell ref="A14:B14"/>
    <mergeCell ref="C14:M14"/>
    <mergeCell ref="A1:M1"/>
    <mergeCell ref="A2:M2"/>
    <mergeCell ref="A3:M3"/>
    <mergeCell ref="A4:B4"/>
    <mergeCell ref="C4:M4"/>
    <mergeCell ref="A5:B5"/>
    <mergeCell ref="C5:M5"/>
    <mergeCell ref="A9:B9"/>
    <mergeCell ref="C9:M9"/>
    <mergeCell ref="A11:B11"/>
    <mergeCell ref="C11:M11"/>
    <mergeCell ref="A12:B12"/>
    <mergeCell ref="C12:M12"/>
    <mergeCell ref="A13:B13"/>
    <mergeCell ref="C13:M13"/>
    <mergeCell ref="C26:M26"/>
    <mergeCell ref="A27:B27"/>
    <mergeCell ref="C27:M27"/>
    <mergeCell ref="A28:B28"/>
    <mergeCell ref="C28:M28"/>
    <mergeCell ref="A23:B23"/>
    <mergeCell ref="C23:M23"/>
    <mergeCell ref="A24:B24"/>
    <mergeCell ref="C24:M24"/>
    <mergeCell ref="A25:B25"/>
    <mergeCell ref="C25:M25"/>
    <mergeCell ref="A37:B37"/>
    <mergeCell ref="C37:M37"/>
    <mergeCell ref="A38:B38"/>
    <mergeCell ref="C38:M38"/>
    <mergeCell ref="A39:B39"/>
    <mergeCell ref="C39:M39"/>
    <mergeCell ref="A34:B34"/>
    <mergeCell ref="C34:M34"/>
    <mergeCell ref="A35:B35"/>
    <mergeCell ref="C35:M35"/>
    <mergeCell ref="A36:B36"/>
    <mergeCell ref="C36:M36"/>
    <mergeCell ref="A43:B43"/>
    <mergeCell ref="C43:M43"/>
    <mergeCell ref="A44:B44"/>
    <mergeCell ref="C44:M44"/>
    <mergeCell ref="A45:B45"/>
    <mergeCell ref="C45:M45"/>
    <mergeCell ref="A40:B40"/>
    <mergeCell ref="C40:M40"/>
    <mergeCell ref="A41:B41"/>
    <mergeCell ref="C41:M41"/>
    <mergeCell ref="A42:B42"/>
    <mergeCell ref="C42:M42"/>
    <mergeCell ref="A49:B49"/>
    <mergeCell ref="C49:M49"/>
    <mergeCell ref="A50:B50"/>
    <mergeCell ref="C50:M50"/>
    <mergeCell ref="A51:B51"/>
    <mergeCell ref="C51:M51"/>
    <mergeCell ref="A46:B46"/>
    <mergeCell ref="C46:M46"/>
    <mergeCell ref="A47:B47"/>
    <mergeCell ref="C47:M47"/>
    <mergeCell ref="A48:B48"/>
    <mergeCell ref="C48:M48"/>
    <mergeCell ref="A55:B55"/>
    <mergeCell ref="C55:M55"/>
    <mergeCell ref="A56:B56"/>
    <mergeCell ref="C56:M56"/>
    <mergeCell ref="A57:B57"/>
    <mergeCell ref="C57:M57"/>
    <mergeCell ref="A52:B52"/>
    <mergeCell ref="C52:M52"/>
    <mergeCell ref="A53:B53"/>
    <mergeCell ref="C53:M53"/>
    <mergeCell ref="A54:B54"/>
    <mergeCell ref="C54:M54"/>
    <mergeCell ref="A60:B60"/>
    <mergeCell ref="C60:M60"/>
    <mergeCell ref="A61:B61"/>
    <mergeCell ref="C61:M61"/>
    <mergeCell ref="A58:B58"/>
    <mergeCell ref="C58:M58"/>
    <mergeCell ref="A59:B59"/>
    <mergeCell ref="C59:M59"/>
    <mergeCell ref="A63:B63"/>
    <mergeCell ref="C63:M63"/>
    <mergeCell ref="C62:M62"/>
    <mergeCell ref="A62:B62"/>
    <mergeCell ref="A64:B64"/>
    <mergeCell ref="C64:M64"/>
    <mergeCell ref="A65:B65"/>
    <mergeCell ref="C65:M65"/>
    <mergeCell ref="A69:B69"/>
    <mergeCell ref="C69:M69"/>
    <mergeCell ref="A70:B70"/>
    <mergeCell ref="C70:M70"/>
    <mergeCell ref="A72:B72"/>
    <mergeCell ref="C72:M72"/>
    <mergeCell ref="A66:B66"/>
    <mergeCell ref="C66:M66"/>
    <mergeCell ref="A67:B67"/>
    <mergeCell ref="C67:M67"/>
    <mergeCell ref="A68:B68"/>
    <mergeCell ref="C68:M68"/>
    <mergeCell ref="A76:B76"/>
    <mergeCell ref="C76:M76"/>
    <mergeCell ref="A77:B77"/>
    <mergeCell ref="C77:M77"/>
    <mergeCell ref="A78:B78"/>
    <mergeCell ref="C78:M78"/>
    <mergeCell ref="A73:B73"/>
    <mergeCell ref="C73:M73"/>
    <mergeCell ref="A74:B74"/>
    <mergeCell ref="C74:M74"/>
    <mergeCell ref="A75:B75"/>
    <mergeCell ref="C75:M75"/>
    <mergeCell ref="A83:B83"/>
    <mergeCell ref="C83:M83"/>
    <mergeCell ref="A84:B84"/>
    <mergeCell ref="C84:L84"/>
    <mergeCell ref="A85:B85"/>
    <mergeCell ref="C85:L85"/>
    <mergeCell ref="A79:B79"/>
    <mergeCell ref="A80:B80"/>
    <mergeCell ref="C80:M80"/>
    <mergeCell ref="A81:B81"/>
    <mergeCell ref="C81:M81"/>
    <mergeCell ref="A82:B82"/>
    <mergeCell ref="C82:M82"/>
    <mergeCell ref="A89:B89"/>
    <mergeCell ref="C89:M89"/>
    <mergeCell ref="A90:B90"/>
    <mergeCell ref="C90:M90"/>
    <mergeCell ref="A91:B91"/>
    <mergeCell ref="C91:M91"/>
    <mergeCell ref="A86:B86"/>
    <mergeCell ref="C86:L86"/>
    <mergeCell ref="A87:B87"/>
    <mergeCell ref="C87:L87"/>
    <mergeCell ref="A88:B88"/>
    <mergeCell ref="C88:M88"/>
    <mergeCell ref="A95:B95"/>
    <mergeCell ref="C95:L95"/>
    <mergeCell ref="A96:B96"/>
    <mergeCell ref="C96:L96"/>
    <mergeCell ref="A97:B97"/>
    <mergeCell ref="C97:L97"/>
    <mergeCell ref="A92:B92"/>
    <mergeCell ref="C92:M92"/>
    <mergeCell ref="A93:B93"/>
    <mergeCell ref="C93:M93"/>
    <mergeCell ref="A94:B94"/>
    <mergeCell ref="C94:M94"/>
    <mergeCell ref="A103:B103"/>
    <mergeCell ref="C103:M103"/>
    <mergeCell ref="A104:B104"/>
    <mergeCell ref="C104:M104"/>
    <mergeCell ref="A105:B105"/>
    <mergeCell ref="C105:M105"/>
    <mergeCell ref="A98:B98"/>
    <mergeCell ref="C98:M98"/>
    <mergeCell ref="A100:B102"/>
    <mergeCell ref="C100:M100"/>
    <mergeCell ref="C101:M101"/>
    <mergeCell ref="C102:M102"/>
    <mergeCell ref="C99:L99"/>
    <mergeCell ref="A99:B99"/>
    <mergeCell ref="A133:M133"/>
    <mergeCell ref="A134:M134"/>
    <mergeCell ref="A135:M135"/>
    <mergeCell ref="A136:M136"/>
    <mergeCell ref="A137:M137"/>
    <mergeCell ref="A138:M138"/>
    <mergeCell ref="A106:B106"/>
    <mergeCell ref="C106:M106"/>
    <mergeCell ref="A107:B107"/>
    <mergeCell ref="C107:M107"/>
    <mergeCell ref="A108:B108"/>
    <mergeCell ref="C108:M108"/>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57:M157"/>
    <mergeCell ref="A158:M158"/>
    <mergeCell ref="A159:M159"/>
    <mergeCell ref="A160:M160"/>
    <mergeCell ref="A161:M161"/>
    <mergeCell ref="A162:M162"/>
    <mergeCell ref="A151:M151"/>
    <mergeCell ref="A152:M152"/>
    <mergeCell ref="A153:M153"/>
    <mergeCell ref="A154:M154"/>
    <mergeCell ref="A155:M155"/>
    <mergeCell ref="A156:M156"/>
    <mergeCell ref="A169:M169"/>
    <mergeCell ref="A170:M170"/>
    <mergeCell ref="A171:M171"/>
    <mergeCell ref="A172:M172"/>
    <mergeCell ref="A173:M173"/>
    <mergeCell ref="A174:M174"/>
    <mergeCell ref="A163:M163"/>
    <mergeCell ref="A164:M164"/>
    <mergeCell ref="A166:M166"/>
    <mergeCell ref="A167:M167"/>
    <mergeCell ref="A168:M168"/>
    <mergeCell ref="A165:M165"/>
    <mergeCell ref="A180:M180"/>
    <mergeCell ref="A181:M181"/>
    <mergeCell ref="A182:M182"/>
    <mergeCell ref="A183:M183"/>
    <mergeCell ref="A184:M184"/>
    <mergeCell ref="A185:M185"/>
    <mergeCell ref="A176:M176"/>
    <mergeCell ref="A177:M177"/>
    <mergeCell ref="A178:M178"/>
    <mergeCell ref="A179:M179"/>
    <mergeCell ref="A191:M191"/>
    <mergeCell ref="A192:M192"/>
    <mergeCell ref="A193:M193"/>
    <mergeCell ref="A194:M194"/>
    <mergeCell ref="A195:M195"/>
    <mergeCell ref="A196:M196"/>
    <mergeCell ref="A186:M186"/>
    <mergeCell ref="A187:M187"/>
    <mergeCell ref="A188:M188"/>
    <mergeCell ref="A189:M189"/>
    <mergeCell ref="A190:M190"/>
    <mergeCell ref="A200:M200"/>
    <mergeCell ref="A201:M201"/>
    <mergeCell ref="B202:G203"/>
    <mergeCell ref="H202:M203"/>
    <mergeCell ref="A197:M197"/>
    <mergeCell ref="A198:M198"/>
    <mergeCell ref="A199:M199"/>
    <mergeCell ref="H207:M209"/>
    <mergeCell ref="B204:G204"/>
    <mergeCell ref="H204:M204"/>
    <mergeCell ref="B205:G205"/>
    <mergeCell ref="H205:M206"/>
    <mergeCell ref="F209:G209"/>
    <mergeCell ref="H221:M221"/>
    <mergeCell ref="H224:M224"/>
    <mergeCell ref="H210:M212"/>
    <mergeCell ref="B211:G211"/>
    <mergeCell ref="B212:G212"/>
    <mergeCell ref="B213:G218"/>
    <mergeCell ref="B219:G224"/>
    <mergeCell ref="H215:M217"/>
    <mergeCell ref="H218:M220"/>
    <mergeCell ref="H213:M213"/>
    <mergeCell ref="H214:M214"/>
    <mergeCell ref="H222:M222"/>
    <mergeCell ref="H223:M223"/>
    <mergeCell ref="A236:M236"/>
    <mergeCell ref="A237:M237"/>
    <mergeCell ref="A238:M238"/>
    <mergeCell ref="A239:M239"/>
    <mergeCell ref="B241:L242"/>
    <mergeCell ref="A243:B243"/>
    <mergeCell ref="C243:L243"/>
    <mergeCell ref="B225:G227"/>
    <mergeCell ref="H225:M227"/>
    <mergeCell ref="A230:M230"/>
    <mergeCell ref="I232:M232"/>
    <mergeCell ref="I233:M233"/>
    <mergeCell ref="I234:M234"/>
    <mergeCell ref="A248:B248"/>
    <mergeCell ref="A249:B249"/>
    <mergeCell ref="A250:B250"/>
    <mergeCell ref="A251:B251"/>
    <mergeCell ref="A252:B252"/>
    <mergeCell ref="A253:B253"/>
    <mergeCell ref="A244:B244"/>
    <mergeCell ref="A245:B245"/>
    <mergeCell ref="C245:G245"/>
    <mergeCell ref="A246:B246"/>
    <mergeCell ref="C246:L246"/>
    <mergeCell ref="A247:B247"/>
    <mergeCell ref="C247:H247"/>
    <mergeCell ref="C248:F248"/>
    <mergeCell ref="C244:E244"/>
    <mergeCell ref="C249:M249"/>
    <mergeCell ref="C250:M250"/>
    <mergeCell ref="A257:B257"/>
    <mergeCell ref="A258:B258"/>
    <mergeCell ref="A254:B254"/>
    <mergeCell ref="A255:B255"/>
    <mergeCell ref="A256:B256"/>
    <mergeCell ref="C256:K256"/>
    <mergeCell ref="C251:F251"/>
    <mergeCell ref="C252:F252"/>
    <mergeCell ref="C253:M253"/>
    <mergeCell ref="C254:M254"/>
    <mergeCell ref="C255:M255"/>
    <mergeCell ref="C257:M257"/>
    <mergeCell ref="C258:M258"/>
  </mergeCells>
  <phoneticPr fontId="2"/>
  <pageMargins left="0.25" right="0.25"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28"/>
  <sheetViews>
    <sheetView workbookViewId="0">
      <selection activeCell="C12" sqref="C12:F12"/>
    </sheetView>
  </sheetViews>
  <sheetFormatPr defaultRowHeight="13.5"/>
  <cols>
    <col min="1" max="6" width="14.625" style="28" customWidth="1"/>
    <col min="7" max="16384" width="9" style="28"/>
  </cols>
  <sheetData>
    <row r="1" spans="1:6" ht="22.5" customHeight="1">
      <c r="A1" s="183" t="s">
        <v>283</v>
      </c>
      <c r="B1" s="183"/>
      <c r="C1" s="183"/>
      <c r="D1" s="183"/>
      <c r="E1" s="183"/>
      <c r="F1" s="183"/>
    </row>
    <row r="2" spans="1:6" ht="22.5" customHeight="1">
      <c r="A2" s="182" t="s">
        <v>161</v>
      </c>
      <c r="B2" s="182"/>
      <c r="C2" s="182"/>
      <c r="D2" s="182"/>
      <c r="E2" s="182"/>
      <c r="F2" s="182"/>
    </row>
    <row r="3" spans="1:6" ht="22.5" customHeight="1">
      <c r="A3" s="180" t="s">
        <v>162</v>
      </c>
      <c r="B3" s="180"/>
      <c r="C3" s="177"/>
      <c r="D3" s="178"/>
      <c r="E3" s="178"/>
      <c r="F3" s="179"/>
    </row>
    <row r="4" spans="1:6" ht="22.5" customHeight="1">
      <c r="A4" s="180" t="s">
        <v>163</v>
      </c>
      <c r="B4" s="180"/>
      <c r="C4" s="177"/>
      <c r="D4" s="178"/>
      <c r="E4" s="178"/>
      <c r="F4" s="179"/>
    </row>
    <row r="5" spans="1:6" ht="22.5" customHeight="1">
      <c r="A5" s="180" t="s">
        <v>164</v>
      </c>
      <c r="B5" s="180"/>
      <c r="C5" s="177"/>
      <c r="D5" s="178"/>
      <c r="E5" s="178"/>
      <c r="F5" s="179"/>
    </row>
    <row r="6" spans="1:6" ht="22.5" customHeight="1">
      <c r="A6" s="180" t="s">
        <v>165</v>
      </c>
      <c r="B6" s="180"/>
      <c r="C6" s="177"/>
      <c r="D6" s="178"/>
      <c r="E6" s="178"/>
      <c r="F6" s="179"/>
    </row>
    <row r="7" spans="1:6" ht="22.5" customHeight="1">
      <c r="A7" s="180" t="s">
        <v>166</v>
      </c>
      <c r="B7" s="180"/>
      <c r="C7" s="177"/>
      <c r="D7" s="178"/>
      <c r="E7" s="178"/>
      <c r="F7" s="179"/>
    </row>
    <row r="8" spans="1:6" ht="22.5" customHeight="1">
      <c r="A8" s="180" t="s">
        <v>167</v>
      </c>
      <c r="B8" s="180"/>
      <c r="C8" s="177"/>
      <c r="D8" s="178"/>
      <c r="E8" s="178"/>
      <c r="F8" s="179"/>
    </row>
    <row r="9" spans="1:6" ht="22.5" customHeight="1">
      <c r="A9" s="180" t="s">
        <v>168</v>
      </c>
      <c r="B9" s="180"/>
      <c r="C9" s="177"/>
      <c r="D9" s="178"/>
      <c r="E9" s="178"/>
      <c r="F9" s="179"/>
    </row>
    <row r="10" spans="1:6" ht="22.5" customHeight="1">
      <c r="A10" s="180" t="s">
        <v>169</v>
      </c>
      <c r="B10" s="180"/>
      <c r="C10" s="177"/>
      <c r="D10" s="178"/>
      <c r="E10" s="178"/>
      <c r="F10" s="179"/>
    </row>
    <row r="11" spans="1:6" ht="22.5" customHeight="1">
      <c r="A11" s="180" t="s">
        <v>170</v>
      </c>
      <c r="B11" s="180"/>
      <c r="C11" s="177"/>
      <c r="D11" s="178"/>
      <c r="E11" s="178"/>
      <c r="F11" s="179"/>
    </row>
    <row r="12" spans="1:6" ht="22.5" customHeight="1">
      <c r="A12" s="180" t="s">
        <v>171</v>
      </c>
      <c r="B12" s="180"/>
      <c r="C12" s="177"/>
      <c r="D12" s="178"/>
      <c r="E12" s="178"/>
      <c r="F12" s="179"/>
    </row>
    <row r="13" spans="1:6" ht="22.5" customHeight="1">
      <c r="A13" s="181"/>
      <c r="B13" s="181"/>
    </row>
    <row r="14" spans="1:6" ht="22.5" customHeight="1">
      <c r="A14" s="182" t="s">
        <v>172</v>
      </c>
      <c r="B14" s="182"/>
      <c r="C14" s="182"/>
      <c r="D14" s="182"/>
      <c r="E14" s="182"/>
      <c r="F14" s="182"/>
    </row>
    <row r="15" spans="1:6" ht="22.5" customHeight="1">
      <c r="A15" s="180" t="s">
        <v>173</v>
      </c>
      <c r="B15" s="180"/>
      <c r="C15" s="177"/>
      <c r="D15" s="179"/>
      <c r="E15" s="177"/>
      <c r="F15" s="179"/>
    </row>
    <row r="16" spans="1:6" ht="22.5" customHeight="1">
      <c r="A16" s="180" t="s">
        <v>174</v>
      </c>
      <c r="B16" s="180"/>
      <c r="C16" s="177"/>
      <c r="D16" s="179"/>
      <c r="E16" s="177"/>
      <c r="F16" s="179"/>
    </row>
    <row r="17" spans="1:6" ht="22.5" customHeight="1">
      <c r="A17" s="180" t="s">
        <v>166</v>
      </c>
      <c r="B17" s="180"/>
      <c r="C17" s="177"/>
      <c r="D17" s="178"/>
      <c r="E17" s="178"/>
      <c r="F17" s="179"/>
    </row>
    <row r="18" spans="1:6" ht="22.5" customHeight="1">
      <c r="A18" s="180" t="s">
        <v>167</v>
      </c>
      <c r="B18" s="180"/>
      <c r="C18" s="177"/>
      <c r="D18" s="178"/>
      <c r="E18" s="178"/>
      <c r="F18" s="179"/>
    </row>
    <row r="19" spans="1:6" ht="22.5" customHeight="1">
      <c r="A19" s="180" t="s">
        <v>168</v>
      </c>
      <c r="B19" s="180"/>
      <c r="C19" s="177"/>
      <c r="D19" s="178"/>
      <c r="E19" s="178"/>
      <c r="F19" s="179"/>
    </row>
    <row r="20" spans="1:6" ht="22.5" customHeight="1">
      <c r="A20" s="180" t="s">
        <v>169</v>
      </c>
      <c r="B20" s="180"/>
      <c r="C20" s="177"/>
      <c r="D20" s="178"/>
      <c r="E20" s="178"/>
      <c r="F20" s="179"/>
    </row>
    <row r="21" spans="1:6" ht="22.5" customHeight="1">
      <c r="A21" s="180" t="s">
        <v>170</v>
      </c>
      <c r="B21" s="180"/>
      <c r="C21" s="177"/>
      <c r="D21" s="178"/>
      <c r="E21" s="178"/>
      <c r="F21" s="179"/>
    </row>
    <row r="22" spans="1:6" ht="22.5" customHeight="1">
      <c r="A22" s="180" t="s">
        <v>171</v>
      </c>
      <c r="B22" s="180"/>
      <c r="C22" s="177"/>
      <c r="D22" s="178"/>
      <c r="E22" s="178"/>
      <c r="F22" s="179"/>
    </row>
    <row r="23" spans="1:6" ht="22.5" customHeight="1">
      <c r="A23" s="103"/>
      <c r="B23" s="103"/>
    </row>
    <row r="24" spans="1:6" ht="22.5" customHeight="1"/>
    <row r="25" spans="1:6" ht="22.5" customHeight="1"/>
    <row r="26" spans="1:6" ht="22.5" customHeight="1"/>
    <row r="27" spans="1:6" ht="22.5" customHeight="1"/>
    <row r="28" spans="1:6" ht="22.5" customHeight="1"/>
  </sheetData>
  <mergeCells count="43">
    <mergeCell ref="A6:B6"/>
    <mergeCell ref="C5:F5"/>
    <mergeCell ref="C6:F6"/>
    <mergeCell ref="A1:F1"/>
    <mergeCell ref="A2:F2"/>
    <mergeCell ref="A3:B3"/>
    <mergeCell ref="A4:B4"/>
    <mergeCell ref="A5:B5"/>
    <mergeCell ref="C3:F3"/>
    <mergeCell ref="C4:F4"/>
    <mergeCell ref="C7:F7"/>
    <mergeCell ref="C8:F8"/>
    <mergeCell ref="C9:F9"/>
    <mergeCell ref="C10:F10"/>
    <mergeCell ref="A7:B7"/>
    <mergeCell ref="A8:B8"/>
    <mergeCell ref="A9:B9"/>
    <mergeCell ref="A10:B10"/>
    <mergeCell ref="C18:F18"/>
    <mergeCell ref="C19:F19"/>
    <mergeCell ref="A11:B11"/>
    <mergeCell ref="A12:B12"/>
    <mergeCell ref="A13:B13"/>
    <mergeCell ref="A15:B15"/>
    <mergeCell ref="C11:F11"/>
    <mergeCell ref="C12:F12"/>
    <mergeCell ref="A14:F14"/>
    <mergeCell ref="C20:F20"/>
    <mergeCell ref="A21:B21"/>
    <mergeCell ref="A22:B22"/>
    <mergeCell ref="A23:B23"/>
    <mergeCell ref="C15:D15"/>
    <mergeCell ref="E15:F15"/>
    <mergeCell ref="C16:D16"/>
    <mergeCell ref="E16:F16"/>
    <mergeCell ref="C21:F21"/>
    <mergeCell ref="C22:F22"/>
    <mergeCell ref="A16:B16"/>
    <mergeCell ref="A17:B17"/>
    <mergeCell ref="A18:B18"/>
    <mergeCell ref="A19:B19"/>
    <mergeCell ref="A20:B20"/>
    <mergeCell ref="C17:F17"/>
  </mergeCells>
  <phoneticPr fontId="2"/>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N30"/>
  <sheetViews>
    <sheetView workbookViewId="0">
      <selection activeCell="E25" sqref="E25"/>
    </sheetView>
  </sheetViews>
  <sheetFormatPr defaultRowHeight="13.5"/>
  <cols>
    <col min="1" max="1" width="3.75" style="16" customWidth="1"/>
    <col min="2" max="3" width="12.875" style="16" customWidth="1"/>
    <col min="4" max="5" width="10" style="16" customWidth="1"/>
    <col min="6" max="6" width="3.75" style="16" customWidth="1"/>
    <col min="7" max="8" width="12.875" style="16" customWidth="1"/>
    <col min="9" max="10" width="10" style="16" customWidth="1"/>
    <col min="11" max="11" width="3.75" style="16" customWidth="1"/>
    <col min="12" max="12" width="18.75" style="16" customWidth="1"/>
    <col min="13" max="14" width="8.75" style="16" customWidth="1"/>
    <col min="15" max="16384" width="9" style="16"/>
  </cols>
  <sheetData>
    <row r="1" spans="1:14">
      <c r="A1" s="117">
        <f>所属団体情報!C4</f>
        <v>0</v>
      </c>
      <c r="B1" s="117"/>
      <c r="C1" s="117"/>
      <c r="D1" s="117"/>
      <c r="E1" s="117"/>
      <c r="F1" s="117"/>
      <c r="G1" s="117"/>
      <c r="H1" s="117"/>
      <c r="I1" s="117"/>
      <c r="J1" s="117"/>
    </row>
    <row r="2" spans="1:14">
      <c r="A2" s="117"/>
      <c r="B2" s="117"/>
      <c r="C2" s="117"/>
      <c r="D2" s="117"/>
      <c r="E2" s="117"/>
      <c r="F2" s="117"/>
      <c r="G2" s="117"/>
      <c r="H2" s="117"/>
      <c r="I2" s="117"/>
      <c r="J2" s="117"/>
    </row>
    <row r="3" spans="1:14">
      <c r="A3" s="117" t="s">
        <v>175</v>
      </c>
      <c r="B3" s="117"/>
      <c r="C3" s="117"/>
      <c r="D3" s="117"/>
      <c r="E3" s="117"/>
      <c r="F3" s="117"/>
      <c r="G3" s="117"/>
      <c r="H3" s="117"/>
      <c r="I3" s="117"/>
      <c r="J3" s="117"/>
    </row>
    <row r="5" spans="1:14">
      <c r="A5" s="103" t="s">
        <v>186</v>
      </c>
      <c r="B5" s="103"/>
      <c r="C5" s="103"/>
      <c r="D5" s="103"/>
      <c r="E5" s="103"/>
    </row>
    <row r="6" spans="1:14">
      <c r="A6" s="103" t="s">
        <v>176</v>
      </c>
      <c r="B6" s="103"/>
      <c r="C6" s="103"/>
      <c r="D6" s="103"/>
      <c r="E6" s="103"/>
      <c r="F6" s="103"/>
    </row>
    <row r="7" spans="1:14">
      <c r="A7" s="103" t="s">
        <v>300</v>
      </c>
      <c r="B7" s="103"/>
      <c r="C7" s="103"/>
      <c r="D7" s="103"/>
      <c r="E7" s="103"/>
      <c r="F7" s="103"/>
      <c r="G7" s="103"/>
    </row>
    <row r="8" spans="1:14" ht="19.5" customHeight="1">
      <c r="A8" s="184" t="s">
        <v>183</v>
      </c>
      <c r="B8" s="185"/>
      <c r="C8" s="185"/>
      <c r="D8" s="185"/>
      <c r="E8" s="186"/>
      <c r="F8" s="188" t="s">
        <v>182</v>
      </c>
      <c r="G8" s="189"/>
      <c r="H8" s="189"/>
      <c r="I8" s="189"/>
      <c r="J8" s="190"/>
    </row>
    <row r="9" spans="1:14" ht="19.5" customHeight="1">
      <c r="A9" s="30" t="s">
        <v>178</v>
      </c>
      <c r="B9" s="187" t="s">
        <v>179</v>
      </c>
      <c r="C9" s="187"/>
      <c r="D9" s="31" t="s">
        <v>180</v>
      </c>
      <c r="E9" s="32" t="s">
        <v>181</v>
      </c>
      <c r="F9" s="30" t="s">
        <v>178</v>
      </c>
      <c r="G9" s="187" t="s">
        <v>179</v>
      </c>
      <c r="H9" s="187"/>
      <c r="I9" s="31" t="s">
        <v>180</v>
      </c>
      <c r="J9" s="32" t="s">
        <v>181</v>
      </c>
      <c r="L9" s="40" t="s">
        <v>184</v>
      </c>
      <c r="M9" s="29" t="s">
        <v>177</v>
      </c>
      <c r="N9" s="29" t="s">
        <v>185</v>
      </c>
    </row>
    <row r="10" spans="1:14" ht="19.5" customHeight="1">
      <c r="A10" s="30">
        <v>1</v>
      </c>
      <c r="B10" s="36" ph="1"/>
      <c r="C10" s="37" ph="1"/>
      <c r="D10" s="33"/>
      <c r="E10" s="96"/>
      <c r="F10" s="30">
        <v>1</v>
      </c>
      <c r="G10" s="36"/>
      <c r="H10" s="37"/>
      <c r="I10" s="33"/>
      <c r="J10" s="96"/>
      <c r="L10" s="40" t="s">
        <v>187</v>
      </c>
      <c r="M10" s="40">
        <f>COUNTIF(D10:D29,"①Aクラス")</f>
        <v>0</v>
      </c>
      <c r="N10" s="40">
        <f>COUNTIF(I10:I29,"①Aクラス")</f>
        <v>0</v>
      </c>
    </row>
    <row r="11" spans="1:14" ht="19.5" customHeight="1">
      <c r="A11" s="30">
        <v>2</v>
      </c>
      <c r="B11" s="36" ph="1"/>
      <c r="C11" s="37" ph="1"/>
      <c r="D11" s="33"/>
      <c r="E11" s="96"/>
      <c r="F11" s="30">
        <v>2</v>
      </c>
      <c r="G11" s="36"/>
      <c r="H11" s="37"/>
      <c r="I11" s="33"/>
      <c r="J11" s="96"/>
      <c r="L11" s="40" t="s">
        <v>188</v>
      </c>
      <c r="M11" s="40">
        <f>COUNTIF(D10:D29,"②Bクラス")</f>
        <v>0</v>
      </c>
      <c r="N11" s="40">
        <f>COUNTIF(I10:I29,"②Bクラス")</f>
        <v>0</v>
      </c>
    </row>
    <row r="12" spans="1:14" ht="19.5" customHeight="1">
      <c r="A12" s="30">
        <v>3</v>
      </c>
      <c r="B12" s="36" ph="1"/>
      <c r="C12" s="37" ph="1"/>
      <c r="D12" s="33"/>
      <c r="E12" s="96"/>
      <c r="F12" s="30">
        <v>3</v>
      </c>
      <c r="G12" s="36"/>
      <c r="H12" s="37"/>
      <c r="I12" s="33"/>
      <c r="J12" s="96"/>
      <c r="L12" s="40" t="s">
        <v>189</v>
      </c>
      <c r="M12" s="40">
        <f>COUNTIF(D10:D29,"③Cクラス")</f>
        <v>0</v>
      </c>
      <c r="N12" s="40">
        <f>COUNTIF(I10:I29,"③Cクラス")</f>
        <v>0</v>
      </c>
    </row>
    <row r="13" spans="1:14" ht="19.5" customHeight="1">
      <c r="A13" s="30">
        <v>4</v>
      </c>
      <c r="B13" s="36" ph="1"/>
      <c r="C13" s="37" ph="1"/>
      <c r="D13" s="33"/>
      <c r="E13" s="96"/>
      <c r="F13" s="30">
        <v>4</v>
      </c>
      <c r="G13" s="36"/>
      <c r="H13" s="37"/>
      <c r="I13" s="33"/>
      <c r="J13" s="96"/>
      <c r="L13" s="40" t="s">
        <v>190</v>
      </c>
      <c r="M13" s="40">
        <f>COUNTIF(D10:D29,"④Dクラス")</f>
        <v>0</v>
      </c>
      <c r="N13" s="40">
        <f>COUNTIF(I10:I29,"④Dクラス")</f>
        <v>0</v>
      </c>
    </row>
    <row r="14" spans="1:14" ht="19.5" customHeight="1">
      <c r="A14" s="30">
        <v>5</v>
      </c>
      <c r="B14" s="36" ph="1"/>
      <c r="C14" s="37" ph="1"/>
      <c r="D14" s="33"/>
      <c r="E14" s="96"/>
      <c r="F14" s="30">
        <v>5</v>
      </c>
      <c r="G14" s="36"/>
      <c r="H14" s="37"/>
      <c r="I14" s="33"/>
      <c r="J14" s="96"/>
      <c r="L14" s="40" t="s">
        <v>191</v>
      </c>
      <c r="M14" s="40">
        <f>COUNTIF(D10:D29,"⑤Eクラス")</f>
        <v>0</v>
      </c>
      <c r="N14" s="40">
        <f>COUNTIF(I10:I29,"⑤Eクラス")</f>
        <v>0</v>
      </c>
    </row>
    <row r="15" spans="1:14" ht="19.5" customHeight="1">
      <c r="A15" s="30">
        <v>6</v>
      </c>
      <c r="B15" s="36" ph="1"/>
      <c r="C15" s="37" ph="1"/>
      <c r="D15" s="33"/>
      <c r="E15" s="96"/>
      <c r="F15" s="30">
        <v>6</v>
      </c>
      <c r="G15" s="36"/>
      <c r="H15" s="37"/>
      <c r="I15" s="33"/>
      <c r="J15" s="96"/>
      <c r="L15" s="41" t="s">
        <v>192</v>
      </c>
      <c r="M15" s="40">
        <f>SUM(M10:M14)</f>
        <v>0</v>
      </c>
      <c r="N15" s="40">
        <f>SUM(N10:N14)</f>
        <v>0</v>
      </c>
    </row>
    <row r="16" spans="1:14" ht="19.5" customHeight="1">
      <c r="A16" s="30">
        <v>7</v>
      </c>
      <c r="B16" s="36" ph="1"/>
      <c r="C16" s="37" ph="1"/>
      <c r="D16" s="33"/>
      <c r="E16" s="96"/>
      <c r="F16" s="30">
        <v>7</v>
      </c>
      <c r="G16" s="36"/>
      <c r="H16" s="37"/>
      <c r="I16" s="33"/>
      <c r="J16" s="96"/>
    </row>
    <row r="17" spans="1:14" ht="19.5" customHeight="1">
      <c r="A17" s="30">
        <v>8</v>
      </c>
      <c r="B17" s="36" ph="1"/>
      <c r="C17" s="37" ph="1"/>
      <c r="D17" s="33"/>
      <c r="E17" s="96"/>
      <c r="F17" s="30">
        <v>8</v>
      </c>
      <c r="G17" s="36"/>
      <c r="H17" s="37"/>
      <c r="I17" s="33"/>
      <c r="J17" s="96"/>
      <c r="L17" s="40" t="s">
        <v>193</v>
      </c>
      <c r="M17" s="40">
        <f>COUNTIF(E10:E29,"⑥団体Aチーム")</f>
        <v>0</v>
      </c>
      <c r="N17" s="40">
        <f>COUNTIF(J10:J29,"⑥団体Aチーム")</f>
        <v>0</v>
      </c>
    </row>
    <row r="18" spans="1:14" ht="19.5" customHeight="1">
      <c r="A18" s="30">
        <v>9</v>
      </c>
      <c r="B18" s="36" ph="1"/>
      <c r="C18" s="37" ph="1"/>
      <c r="D18" s="33"/>
      <c r="E18" s="96"/>
      <c r="F18" s="30">
        <v>9</v>
      </c>
      <c r="G18" s="36"/>
      <c r="H18" s="37"/>
      <c r="I18" s="33"/>
      <c r="J18" s="96"/>
      <c r="L18" s="40" t="s">
        <v>194</v>
      </c>
      <c r="M18" s="40">
        <f>COUNTIF(E10:E29,"⑦団体Bチーム")</f>
        <v>0</v>
      </c>
      <c r="N18" s="40">
        <f>COUNTIF(J10:J29,"⑦団体Bチーム")</f>
        <v>0</v>
      </c>
    </row>
    <row r="19" spans="1:14" ht="19.5" customHeight="1">
      <c r="A19" s="30">
        <v>10</v>
      </c>
      <c r="B19" s="36" ph="1"/>
      <c r="C19" s="37" ph="1"/>
      <c r="D19" s="33"/>
      <c r="E19" s="96"/>
      <c r="F19" s="30">
        <v>10</v>
      </c>
      <c r="G19" s="36"/>
      <c r="H19" s="37"/>
      <c r="I19" s="33"/>
      <c r="J19" s="96"/>
      <c r="L19" s="41" t="s">
        <v>192</v>
      </c>
      <c r="M19" s="40">
        <f>SUM(M17:M18)</f>
        <v>0</v>
      </c>
      <c r="N19" s="40">
        <f>SUM(N17:N18)</f>
        <v>0</v>
      </c>
    </row>
    <row r="20" spans="1:14" ht="19.5" customHeight="1">
      <c r="A20" s="30">
        <v>11</v>
      </c>
      <c r="B20" s="36" ph="1"/>
      <c r="C20" s="37" ph="1"/>
      <c r="D20" s="33"/>
      <c r="E20" s="96"/>
      <c r="F20" s="30">
        <v>11</v>
      </c>
      <c r="G20" s="36"/>
      <c r="H20" s="37"/>
      <c r="I20" s="33"/>
      <c r="J20" s="96"/>
    </row>
    <row r="21" spans="1:14" ht="19.5" customHeight="1">
      <c r="A21" s="30">
        <v>12</v>
      </c>
      <c r="B21" s="36" ph="1"/>
      <c r="C21" s="37" ph="1"/>
      <c r="D21" s="33"/>
      <c r="E21" s="96"/>
      <c r="F21" s="30">
        <v>12</v>
      </c>
      <c r="G21" s="36"/>
      <c r="H21" s="37"/>
      <c r="I21" s="33"/>
      <c r="J21" s="96"/>
    </row>
    <row r="22" spans="1:14" ht="19.5" customHeight="1">
      <c r="A22" s="30">
        <v>13</v>
      </c>
      <c r="B22" s="36" ph="1"/>
      <c r="C22" s="37" ph="1"/>
      <c r="D22" s="33"/>
      <c r="E22" s="96"/>
      <c r="F22" s="30">
        <v>13</v>
      </c>
      <c r="G22" s="36"/>
      <c r="H22" s="37"/>
      <c r="I22" s="33"/>
      <c r="J22" s="96"/>
    </row>
    <row r="23" spans="1:14" ht="19.5" customHeight="1">
      <c r="A23" s="30">
        <v>14</v>
      </c>
      <c r="B23" s="36" ph="1"/>
      <c r="C23" s="37" ph="1"/>
      <c r="D23" s="33"/>
      <c r="E23" s="96"/>
      <c r="F23" s="30">
        <v>14</v>
      </c>
      <c r="G23" s="36"/>
      <c r="H23" s="37"/>
      <c r="I23" s="33"/>
      <c r="J23" s="96"/>
    </row>
    <row r="24" spans="1:14" ht="19.5" customHeight="1">
      <c r="A24" s="30">
        <v>15</v>
      </c>
      <c r="B24" s="36" ph="1"/>
      <c r="C24" s="37" ph="1"/>
      <c r="D24" s="33"/>
      <c r="E24" s="96"/>
      <c r="F24" s="30">
        <v>15</v>
      </c>
      <c r="G24" s="36"/>
      <c r="H24" s="37"/>
      <c r="I24" s="33"/>
      <c r="J24" s="96"/>
    </row>
    <row r="25" spans="1:14" ht="19.5" customHeight="1">
      <c r="A25" s="30">
        <v>16</v>
      </c>
      <c r="B25" s="36" ph="1"/>
      <c r="C25" s="37" ph="1"/>
      <c r="D25" s="33"/>
      <c r="E25" s="96"/>
      <c r="F25" s="30">
        <v>16</v>
      </c>
      <c r="G25" s="36"/>
      <c r="H25" s="37"/>
      <c r="I25" s="33"/>
      <c r="J25" s="96"/>
    </row>
    <row r="26" spans="1:14" ht="19.5" customHeight="1">
      <c r="A26" s="30">
        <v>17</v>
      </c>
      <c r="B26" s="36" ph="1"/>
      <c r="C26" s="37" ph="1"/>
      <c r="D26" s="33"/>
      <c r="E26" s="96"/>
      <c r="F26" s="30">
        <v>17</v>
      </c>
      <c r="G26" s="36"/>
      <c r="H26" s="37"/>
      <c r="I26" s="33"/>
      <c r="J26" s="96"/>
    </row>
    <row r="27" spans="1:14" ht="19.5" customHeight="1">
      <c r="A27" s="30">
        <v>18</v>
      </c>
      <c r="B27" s="36" ph="1"/>
      <c r="C27" s="37" ph="1"/>
      <c r="D27" s="33"/>
      <c r="E27" s="96"/>
      <c r="F27" s="30">
        <v>18</v>
      </c>
      <c r="G27" s="36"/>
      <c r="H27" s="37"/>
      <c r="I27" s="33"/>
      <c r="J27" s="96"/>
    </row>
    <row r="28" spans="1:14" ht="19.5" customHeight="1">
      <c r="A28" s="30">
        <v>19</v>
      </c>
      <c r="B28" s="36" ph="1"/>
      <c r="C28" s="37" ph="1"/>
      <c r="D28" s="33"/>
      <c r="E28" s="96"/>
      <c r="F28" s="30">
        <v>19</v>
      </c>
      <c r="G28" s="36"/>
      <c r="H28" s="37"/>
      <c r="I28" s="33"/>
      <c r="J28" s="96"/>
    </row>
    <row r="29" spans="1:14" ht="19.5" customHeight="1">
      <c r="A29" s="34">
        <v>20</v>
      </c>
      <c r="B29" s="38" ph="1"/>
      <c r="C29" s="39" ph="1"/>
      <c r="D29" s="35"/>
      <c r="E29" s="97"/>
      <c r="F29" s="34">
        <v>20</v>
      </c>
      <c r="G29" s="38"/>
      <c r="H29" s="39"/>
      <c r="I29" s="35"/>
      <c r="J29" s="97"/>
    </row>
    <row r="30" spans="1:14" ht="21">
      <c r="B30" s="16" ph="1"/>
      <c r="C30" s="16" ph="1"/>
    </row>
  </sheetData>
  <mergeCells count="9">
    <mergeCell ref="A3:J3"/>
    <mergeCell ref="A1:J2"/>
    <mergeCell ref="A8:E8"/>
    <mergeCell ref="B9:C9"/>
    <mergeCell ref="A5:E5"/>
    <mergeCell ref="A6:F6"/>
    <mergeCell ref="A7:G7"/>
    <mergeCell ref="F8:J8"/>
    <mergeCell ref="G9:H9"/>
  </mergeCells>
  <phoneticPr fontId="2"/>
  <dataValidations count="2">
    <dataValidation type="list" allowBlank="1" showInputMessage="1" showErrorMessage="1" sqref="D10:D29 I10:I29">
      <formula1>$L$10:$L$14</formula1>
    </dataValidation>
    <dataValidation type="list" allowBlank="1" showInputMessage="1" showErrorMessage="1" sqref="E10:E29 J10:J29">
      <formula1>$L$17:$L$18</formula1>
    </dataValidation>
  </dataValidations>
  <pageMargins left="0.25" right="0.25" top="0.75" bottom="0.75" header="0.3" footer="0.3"/>
  <pageSetup paperSize="9" orientation="landscape" horizontalDpi="360" verticalDpi="36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F40"/>
  <sheetViews>
    <sheetView workbookViewId="0">
      <selection activeCell="H14" sqref="H14"/>
    </sheetView>
  </sheetViews>
  <sheetFormatPr defaultRowHeight="13.5"/>
  <cols>
    <col min="1" max="1" width="4.625" style="16" customWidth="1"/>
    <col min="2" max="6" width="16.625" style="16" customWidth="1"/>
    <col min="7" max="16384" width="9" style="16"/>
  </cols>
  <sheetData>
    <row r="1" spans="1:6" ht="22.5" customHeight="1">
      <c r="A1" s="117">
        <f>エントリーシート!A1</f>
        <v>0</v>
      </c>
      <c r="B1" s="117"/>
      <c r="C1" s="117"/>
      <c r="D1" s="117"/>
      <c r="E1" s="117"/>
      <c r="F1" s="117"/>
    </row>
    <row r="2" spans="1:6" ht="22.5" customHeight="1">
      <c r="A2" s="117"/>
      <c r="B2" s="117"/>
      <c r="C2" s="117"/>
      <c r="D2" s="117"/>
      <c r="E2" s="117"/>
      <c r="F2" s="117"/>
    </row>
    <row r="3" spans="1:6" ht="22.5" customHeight="1">
      <c r="A3" s="103" t="s">
        <v>195</v>
      </c>
      <c r="B3" s="103"/>
      <c r="C3" s="103"/>
      <c r="D3" s="103"/>
      <c r="E3" s="103"/>
      <c r="F3" s="103"/>
    </row>
    <row r="4" spans="1:6" ht="22.5" customHeight="1">
      <c r="A4" s="29" t="s">
        <v>196</v>
      </c>
      <c r="B4" s="29" t="s">
        <v>197</v>
      </c>
      <c r="C4" s="194" t="s">
        <v>198</v>
      </c>
      <c r="D4" s="194"/>
      <c r="E4" s="194" t="s">
        <v>203</v>
      </c>
      <c r="F4" s="194"/>
    </row>
    <row r="5" spans="1:6" ht="22.5" customHeight="1">
      <c r="A5" s="29">
        <v>1</v>
      </c>
      <c r="B5" s="29" t="s">
        <v>199</v>
      </c>
      <c r="C5" s="194" ph="1"/>
      <c r="D5" s="194" ph="1"/>
      <c r="E5" s="194" ph="1"/>
      <c r="F5" s="194" ph="1"/>
    </row>
    <row r="6" spans="1:6" ht="22.5" customHeight="1">
      <c r="A6" s="29">
        <v>2</v>
      </c>
      <c r="B6" s="29" t="s">
        <v>199</v>
      </c>
      <c r="C6" s="194" ph="1"/>
      <c r="D6" s="194" ph="1"/>
      <c r="E6" s="194" ph="1"/>
      <c r="F6" s="194" ph="1"/>
    </row>
    <row r="7" spans="1:6" ht="22.5" customHeight="1">
      <c r="A7" s="29">
        <v>3</v>
      </c>
      <c r="B7" s="29" t="s">
        <v>200</v>
      </c>
      <c r="C7" s="194" ph="1"/>
      <c r="D7" s="194" ph="1"/>
      <c r="E7" s="191" ph="1"/>
      <c r="F7" s="191" ph="1"/>
    </row>
    <row r="8" spans="1:6" ht="22.5" customHeight="1">
      <c r="A8" s="29">
        <v>4</v>
      </c>
      <c r="B8" s="29" t="s">
        <v>200</v>
      </c>
      <c r="C8" s="194" ph="1"/>
      <c r="D8" s="194" ph="1"/>
      <c r="E8" s="191" ph="1"/>
      <c r="F8" s="191" ph="1"/>
    </row>
    <row r="9" spans="1:6" ht="22.5" customHeight="1">
      <c r="A9" s="29">
        <v>5</v>
      </c>
      <c r="B9" s="29" t="s">
        <v>200</v>
      </c>
      <c r="C9" s="194" ph="1"/>
      <c r="D9" s="194" ph="1"/>
      <c r="E9" s="191" ph="1"/>
      <c r="F9" s="191" ph="1"/>
    </row>
    <row r="10" spans="1:6" ht="22.5" customHeight="1">
      <c r="A10" s="29">
        <v>6</v>
      </c>
      <c r="B10" s="29" t="s">
        <v>200</v>
      </c>
      <c r="C10" s="194" ph="1"/>
      <c r="D10" s="194" ph="1"/>
      <c r="E10" s="191" ph="1"/>
      <c r="F10" s="191" ph="1"/>
    </row>
    <row r="11" spans="1:6" ht="22.5" customHeight="1">
      <c r="A11" s="29">
        <v>7</v>
      </c>
      <c r="B11" s="29" t="s">
        <v>201</v>
      </c>
      <c r="C11" s="194" ph="1"/>
      <c r="D11" s="194" ph="1"/>
      <c r="E11" s="191" ph="1"/>
      <c r="F11" s="191" ph="1"/>
    </row>
    <row r="12" spans="1:6" ht="22.5" customHeight="1">
      <c r="A12" s="29">
        <v>8</v>
      </c>
      <c r="B12" s="29" t="s">
        <v>202</v>
      </c>
      <c r="C12" s="194" ph="1"/>
      <c r="D12" s="194" ph="1"/>
      <c r="E12" s="191" ph="1"/>
      <c r="F12" s="191" ph="1"/>
    </row>
    <row r="13" spans="1:6" ht="22.5" customHeight="1"/>
    <row r="14" spans="1:6" ht="22.5" customHeight="1">
      <c r="A14" s="103" t="s">
        <v>204</v>
      </c>
      <c r="B14" s="103"/>
      <c r="C14" s="103"/>
      <c r="D14" s="103"/>
      <c r="E14" s="103"/>
      <c r="F14" s="103"/>
    </row>
    <row r="15" spans="1:6" ht="22.5" customHeight="1">
      <c r="C15" s="192" t="s">
        <v>205</v>
      </c>
      <c r="D15" s="193"/>
      <c r="E15" s="42"/>
      <c r="F15" s="43" t="s">
        <v>206</v>
      </c>
    </row>
    <row r="16" spans="1:6" ht="22.5" customHeight="1"/>
    <row r="17" spans="2:6" ht="22.5" customHeight="1">
      <c r="B17" s="103" t="s">
        <v>207</v>
      </c>
      <c r="C17" s="103"/>
      <c r="D17" s="103"/>
      <c r="E17" s="103"/>
      <c r="F17" s="103"/>
    </row>
    <row r="18" spans="2:6" ht="22.5" customHeight="1">
      <c r="B18" s="103" t="s">
        <v>208</v>
      </c>
      <c r="C18" s="103"/>
      <c r="D18" s="103"/>
      <c r="E18" s="103"/>
      <c r="F18" s="103"/>
    </row>
    <row r="19" spans="2:6" ht="22.5" customHeight="1">
      <c r="B19" s="103" t="s">
        <v>209</v>
      </c>
      <c r="C19" s="103"/>
      <c r="D19" s="103"/>
      <c r="E19" s="103"/>
      <c r="F19" s="103"/>
    </row>
    <row r="20" spans="2:6" ht="22.5" customHeight="1">
      <c r="B20" s="103" t="s">
        <v>210</v>
      </c>
      <c r="C20" s="103"/>
      <c r="D20" s="103"/>
      <c r="E20" s="103"/>
      <c r="F20" s="103"/>
    </row>
    <row r="21" spans="2:6" ht="22.5" customHeight="1">
      <c r="B21" s="103" t="s">
        <v>211</v>
      </c>
      <c r="C21" s="103"/>
      <c r="D21" s="103"/>
      <c r="E21" s="103"/>
      <c r="F21" s="103"/>
    </row>
    <row r="22" spans="2:6" ht="22.5" customHeight="1">
      <c r="B22" s="103" t="s">
        <v>212</v>
      </c>
      <c r="C22" s="103"/>
      <c r="D22" s="103"/>
      <c r="E22" s="103"/>
      <c r="F22" s="103"/>
    </row>
    <row r="23" spans="2:6" ht="22.5" customHeight="1">
      <c r="B23" s="103" t="s">
        <v>213</v>
      </c>
      <c r="C23" s="103"/>
      <c r="D23" s="103"/>
      <c r="E23" s="103"/>
      <c r="F23" s="103"/>
    </row>
    <row r="24" spans="2:6" ht="22.5" customHeight="1">
      <c r="B24" s="103" t="s">
        <v>214</v>
      </c>
      <c r="C24" s="103"/>
      <c r="D24" s="103"/>
      <c r="E24" s="103"/>
      <c r="F24" s="103"/>
    </row>
    <row r="25" spans="2:6" ht="22.5" customHeight="1">
      <c r="B25" s="103" t="s">
        <v>215</v>
      </c>
      <c r="C25" s="103"/>
      <c r="D25" s="103"/>
      <c r="E25" s="103"/>
      <c r="F25" s="103"/>
    </row>
    <row r="26" spans="2:6" ht="22.5" customHeight="1">
      <c r="B26" s="103" t="s">
        <v>216</v>
      </c>
      <c r="C26" s="103"/>
      <c r="D26" s="103"/>
      <c r="E26" s="103"/>
      <c r="F26" s="103"/>
    </row>
    <row r="27" spans="2:6" ht="22.5" customHeight="1">
      <c r="B27" s="103" t="s">
        <v>217</v>
      </c>
      <c r="C27" s="103"/>
      <c r="D27" s="103"/>
      <c r="E27" s="103"/>
      <c r="F27" s="103"/>
    </row>
    <row r="28" spans="2:6" ht="22.5" customHeight="1">
      <c r="B28" s="103" t="s">
        <v>218</v>
      </c>
      <c r="C28" s="103"/>
      <c r="D28" s="103"/>
      <c r="E28" s="103"/>
      <c r="F28" s="103"/>
    </row>
    <row r="29" spans="2:6" ht="22.5" customHeight="1">
      <c r="B29" s="103"/>
      <c r="C29" s="103"/>
      <c r="D29" s="103"/>
      <c r="E29" s="103"/>
      <c r="F29" s="103"/>
    </row>
    <row r="30" spans="2:6" ht="22.5" customHeight="1">
      <c r="B30" s="103"/>
      <c r="C30" s="103"/>
      <c r="D30" s="103"/>
      <c r="E30" s="103"/>
      <c r="F30" s="103"/>
    </row>
    <row r="31" spans="2:6" ht="22.5" customHeight="1">
      <c r="B31" s="103"/>
      <c r="C31" s="103"/>
      <c r="D31" s="103"/>
      <c r="E31" s="103"/>
      <c r="F31" s="103"/>
    </row>
    <row r="32" spans="2:6" ht="22.5" customHeight="1">
      <c r="B32" s="103"/>
      <c r="C32" s="103"/>
      <c r="D32" s="103"/>
      <c r="E32" s="103"/>
      <c r="F32" s="103"/>
    </row>
    <row r="33" spans="2:6" ht="22.5" customHeight="1">
      <c r="B33" s="103"/>
      <c r="C33" s="103"/>
      <c r="D33" s="103"/>
      <c r="E33" s="103"/>
      <c r="F33" s="103"/>
    </row>
    <row r="34" spans="2:6">
      <c r="B34" s="117"/>
      <c r="C34" s="117"/>
      <c r="D34" s="117"/>
      <c r="E34" s="117"/>
      <c r="F34" s="117"/>
    </row>
    <row r="35" spans="2:6">
      <c r="B35" s="117"/>
      <c r="C35" s="117"/>
      <c r="D35" s="117"/>
      <c r="E35" s="117"/>
      <c r="F35" s="117"/>
    </row>
    <row r="36" spans="2:6">
      <c r="B36" s="117"/>
      <c r="C36" s="117"/>
      <c r="D36" s="117"/>
      <c r="E36" s="117"/>
      <c r="F36" s="117"/>
    </row>
    <row r="37" spans="2:6">
      <c r="B37" s="117"/>
      <c r="C37" s="117"/>
      <c r="D37" s="117"/>
      <c r="E37" s="117"/>
      <c r="F37" s="117"/>
    </row>
    <row r="38" spans="2:6">
      <c r="B38" s="117"/>
      <c r="C38" s="117"/>
      <c r="D38" s="117"/>
      <c r="E38" s="117"/>
      <c r="F38" s="117"/>
    </row>
    <row r="39" spans="2:6">
      <c r="B39" s="117"/>
      <c r="C39" s="117"/>
      <c r="D39" s="117"/>
      <c r="E39" s="117"/>
      <c r="F39" s="117"/>
    </row>
    <row r="40" spans="2:6">
      <c r="B40" s="117"/>
      <c r="C40" s="117"/>
      <c r="D40" s="117"/>
      <c r="E40" s="117"/>
      <c r="F40" s="117"/>
    </row>
  </sheetData>
  <mergeCells count="46">
    <mergeCell ref="C7:D7"/>
    <mergeCell ref="A1:F2"/>
    <mergeCell ref="A3:F3"/>
    <mergeCell ref="C4:D4"/>
    <mergeCell ref="C5:D5"/>
    <mergeCell ref="C6:D6"/>
    <mergeCell ref="E4:F4"/>
    <mergeCell ref="E5:F5"/>
    <mergeCell ref="E6:F6"/>
    <mergeCell ref="E7:F7"/>
    <mergeCell ref="E8:F8"/>
    <mergeCell ref="C15:D15"/>
    <mergeCell ref="C8:D8"/>
    <mergeCell ref="C9:D9"/>
    <mergeCell ref="C10:D10"/>
    <mergeCell ref="C11:D11"/>
    <mergeCell ref="C12:D12"/>
    <mergeCell ref="E9:F9"/>
    <mergeCell ref="E10:F10"/>
    <mergeCell ref="E11:F11"/>
    <mergeCell ref="E12:F12"/>
    <mergeCell ref="A14:F14"/>
    <mergeCell ref="B28:F28"/>
    <mergeCell ref="B17:F17"/>
    <mergeCell ref="B18:F18"/>
    <mergeCell ref="B19:F19"/>
    <mergeCell ref="B20:F20"/>
    <mergeCell ref="B21:F21"/>
    <mergeCell ref="B22:F22"/>
    <mergeCell ref="B23:F23"/>
    <mergeCell ref="B24:F24"/>
    <mergeCell ref="B25:F25"/>
    <mergeCell ref="B26:F26"/>
    <mergeCell ref="B27:F27"/>
    <mergeCell ref="B40:F40"/>
    <mergeCell ref="B29:F29"/>
    <mergeCell ref="B30:F30"/>
    <mergeCell ref="B31:F31"/>
    <mergeCell ref="B32:F32"/>
    <mergeCell ref="B33:F33"/>
    <mergeCell ref="B34:F34"/>
    <mergeCell ref="B35:F35"/>
    <mergeCell ref="B36:F36"/>
    <mergeCell ref="B37:F37"/>
    <mergeCell ref="B38:F38"/>
    <mergeCell ref="B39:F39"/>
  </mergeCells>
  <phoneticPr fontId="2"/>
  <dataValidations count="1">
    <dataValidation type="list" allowBlank="1" showInputMessage="1" showErrorMessage="1" sqref="E15">
      <formula1>$A$5:$A$6</formula1>
    </dataValidation>
  </dataValidations>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F14"/>
  <sheetViews>
    <sheetView workbookViewId="0">
      <selection activeCell="B5" sqref="B5:C5"/>
    </sheetView>
  </sheetViews>
  <sheetFormatPr defaultRowHeight="13.5"/>
  <cols>
    <col min="1" max="1" width="5.75" customWidth="1"/>
    <col min="2" max="5" width="17.5" customWidth="1"/>
  </cols>
  <sheetData>
    <row r="1" spans="1:6" ht="22.5" customHeight="1">
      <c r="A1" s="117">
        <f>AD許可申請書!A1</f>
        <v>0</v>
      </c>
      <c r="B1" s="117"/>
      <c r="C1" s="117"/>
      <c r="D1" s="117"/>
      <c r="E1" s="117"/>
    </row>
    <row r="2" spans="1:6" ht="22.5" customHeight="1">
      <c r="A2" s="117"/>
      <c r="B2" s="117"/>
      <c r="C2" s="117"/>
      <c r="D2" s="117"/>
      <c r="E2" s="117"/>
    </row>
    <row r="3" spans="1:6" ht="22.5" customHeight="1">
      <c r="A3" s="103" t="s">
        <v>57</v>
      </c>
      <c r="B3" s="103"/>
      <c r="C3" s="103"/>
      <c r="D3" s="103"/>
      <c r="E3" s="103"/>
    </row>
    <row r="4" spans="1:6" ht="22.5" customHeight="1">
      <c r="A4" s="29" t="s">
        <v>196</v>
      </c>
      <c r="B4" s="194" t="s">
        <v>198</v>
      </c>
      <c r="C4" s="194"/>
      <c r="D4" s="194" t="s">
        <v>203</v>
      </c>
      <c r="E4" s="194"/>
    </row>
    <row r="5" spans="1:6" ht="22.5" customHeight="1">
      <c r="A5" s="29">
        <v>1</v>
      </c>
      <c r="B5" s="194" ph="1"/>
      <c r="C5" s="194" ph="1"/>
      <c r="D5" s="194" ph="1"/>
      <c r="E5" s="194" ph="1"/>
      <c r="F5" ph="1"/>
    </row>
    <row r="6" spans="1:6" ht="22.5" customHeight="1">
      <c r="A6" s="44"/>
      <c r="B6" s="44" ph="1"/>
      <c r="C6" s="44" ph="1"/>
      <c r="D6" s="44" ph="1"/>
      <c r="E6" s="44" ph="1"/>
      <c r="F6" ph="1"/>
    </row>
    <row r="7" spans="1:6" ht="22.5" customHeight="1">
      <c r="A7" s="195" t="s">
        <v>219</v>
      </c>
      <c r="B7" s="195"/>
      <c r="C7" s="195"/>
      <c r="D7" s="195"/>
      <c r="E7" s="195"/>
      <c r="F7" ph="1"/>
    </row>
    <row r="8" spans="1:6" ht="22.5" customHeight="1">
      <c r="A8" s="29">
        <v>1</v>
      </c>
      <c r="B8" s="194" ph="1"/>
      <c r="C8" s="194" ph="1"/>
      <c r="D8" s="192" ph="1"/>
      <c r="E8" s="193" ph="1"/>
      <c r="F8" ph="1"/>
    </row>
    <row r="9" spans="1:6" ht="22.5" customHeight="1">
      <c r="A9" s="29">
        <v>2</v>
      </c>
      <c r="B9" s="194" ph="1"/>
      <c r="C9" s="194" ph="1"/>
      <c r="D9" s="192" ph="1"/>
      <c r="E9" s="193" ph="1"/>
      <c r="F9" ph="1"/>
    </row>
    <row r="10" spans="1:6" ht="22.5" customHeight="1">
      <c r="A10" s="29">
        <v>3</v>
      </c>
      <c r="B10" s="194" ph="1"/>
      <c r="C10" s="194" ph="1"/>
      <c r="D10" s="192" ph="1"/>
      <c r="E10" s="193" ph="1"/>
      <c r="F10" ph="1"/>
    </row>
    <row r="11" spans="1:6" ht="21">
      <c r="B11" ph="1"/>
      <c r="C11" ph="1"/>
      <c r="D11" ph="1"/>
      <c r="E11" ph="1"/>
      <c r="F11" ph="1"/>
    </row>
    <row r="12" spans="1:6" ht="21">
      <c r="B12" ph="1"/>
      <c r="C12" ph="1"/>
      <c r="D12" ph="1"/>
      <c r="E12" ph="1"/>
      <c r="F12" ph="1"/>
    </row>
    <row r="13" spans="1:6" ht="21">
      <c r="B13" ph="1"/>
      <c r="C13" ph="1"/>
      <c r="D13" ph="1"/>
      <c r="E13" ph="1"/>
      <c r="F13" ph="1"/>
    </row>
    <row r="14" spans="1:6" ht="21">
      <c r="B14" ph="1"/>
      <c r="C14" ph="1"/>
      <c r="D14" ph="1"/>
      <c r="E14" ph="1"/>
      <c r="F14" ph="1"/>
    </row>
  </sheetData>
  <mergeCells count="13">
    <mergeCell ref="B10:C10"/>
    <mergeCell ref="D10:E10"/>
    <mergeCell ref="A3:E3"/>
    <mergeCell ref="B4:C4"/>
    <mergeCell ref="D4:E4"/>
    <mergeCell ref="B5:C5"/>
    <mergeCell ref="D5:E5"/>
    <mergeCell ref="A7:E7"/>
    <mergeCell ref="A1:E2"/>
    <mergeCell ref="B8:C8"/>
    <mergeCell ref="D8:E8"/>
    <mergeCell ref="B9:C9"/>
    <mergeCell ref="D9:E9"/>
  </mergeCells>
  <phoneticPr fontId="2"/>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A1:M32"/>
  <sheetViews>
    <sheetView workbookViewId="0">
      <selection activeCell="D7" sqref="D7:M8"/>
    </sheetView>
  </sheetViews>
  <sheetFormatPr defaultRowHeight="13.5"/>
  <cols>
    <col min="1" max="18" width="7.625" style="1" customWidth="1"/>
    <col min="19" max="16384" width="9" style="1"/>
  </cols>
  <sheetData>
    <row r="1" spans="1:13" s="19" customFormat="1" ht="22.5" customHeight="1">
      <c r="A1" s="237" t="s">
        <v>301</v>
      </c>
      <c r="B1" s="238"/>
      <c r="C1" s="238"/>
      <c r="D1" s="238"/>
      <c r="E1" s="238"/>
      <c r="F1" s="238"/>
      <c r="G1" s="238"/>
      <c r="H1" s="238"/>
      <c r="I1" s="238"/>
      <c r="J1" s="238"/>
      <c r="K1" s="238"/>
      <c r="L1" s="238"/>
      <c r="M1" s="239"/>
    </row>
    <row r="2" spans="1:13" s="19" customFormat="1" ht="22.5" customHeight="1">
      <c r="A2" s="240" t="s">
        <v>143</v>
      </c>
      <c r="B2" s="241"/>
      <c r="C2" s="241"/>
      <c r="D2" s="241"/>
      <c r="E2" s="241"/>
      <c r="F2" s="241"/>
      <c r="G2" s="241"/>
      <c r="H2" s="241"/>
      <c r="I2" s="241"/>
      <c r="J2" s="241"/>
      <c r="K2" s="241"/>
      <c r="L2" s="241"/>
      <c r="M2" s="242"/>
    </row>
    <row r="3" spans="1:13" ht="22.5" customHeight="1">
      <c r="A3" s="216" t="s">
        <v>144</v>
      </c>
      <c r="B3" s="216"/>
      <c r="C3" s="217">
        <f>所属団体情報!C6:F6</f>
        <v>0</v>
      </c>
      <c r="D3" s="217"/>
      <c r="E3" s="217"/>
      <c r="F3" s="217"/>
      <c r="G3" s="217"/>
      <c r="H3" s="217"/>
      <c r="I3" s="217"/>
      <c r="J3" s="217"/>
      <c r="K3" s="217"/>
      <c r="L3" s="217"/>
      <c r="M3" s="217"/>
    </row>
    <row r="4" spans="1:13" ht="22.5" customHeight="1">
      <c r="A4" s="216"/>
      <c r="B4" s="216"/>
      <c r="C4" s="217"/>
      <c r="D4" s="217"/>
      <c r="E4" s="217"/>
      <c r="F4" s="217"/>
      <c r="G4" s="217"/>
      <c r="H4" s="217"/>
      <c r="I4" s="217"/>
      <c r="J4" s="217"/>
      <c r="K4" s="217"/>
      <c r="L4" s="217"/>
      <c r="M4" s="217"/>
    </row>
    <row r="5" spans="1:13" ht="22.5" customHeight="1">
      <c r="A5" s="216" t="s">
        <v>145</v>
      </c>
      <c r="B5" s="216"/>
      <c r="C5" s="196" t="s">
        <v>302</v>
      </c>
      <c r="D5" s="231"/>
      <c r="E5" s="231"/>
      <c r="F5" s="231"/>
      <c r="G5" s="231"/>
      <c r="H5" s="231"/>
      <c r="I5" s="231"/>
      <c r="J5" s="231"/>
      <c r="K5" s="231"/>
      <c r="L5" s="231"/>
      <c r="M5" s="232"/>
    </row>
    <row r="6" spans="1:13" ht="22.5" customHeight="1">
      <c r="A6" s="216"/>
      <c r="B6" s="216"/>
      <c r="C6" s="218"/>
      <c r="D6" s="233"/>
      <c r="E6" s="233"/>
      <c r="F6" s="233"/>
      <c r="G6" s="233"/>
      <c r="H6" s="233"/>
      <c r="I6" s="233"/>
      <c r="J6" s="233"/>
      <c r="K6" s="233"/>
      <c r="L6" s="233"/>
      <c r="M6" s="234"/>
    </row>
    <row r="7" spans="1:13" ht="22.5" customHeight="1">
      <c r="A7" s="216" t="s">
        <v>146</v>
      </c>
      <c r="B7" s="216"/>
      <c r="C7" s="196" t="s">
        <v>303</v>
      </c>
      <c r="D7" s="231"/>
      <c r="E7" s="231"/>
      <c r="F7" s="231"/>
      <c r="G7" s="231"/>
      <c r="H7" s="231"/>
      <c r="I7" s="231"/>
      <c r="J7" s="231"/>
      <c r="K7" s="231"/>
      <c r="L7" s="231"/>
      <c r="M7" s="232"/>
    </row>
    <row r="8" spans="1:13" ht="22.5" customHeight="1">
      <c r="A8" s="216"/>
      <c r="B8" s="216"/>
      <c r="C8" s="218"/>
      <c r="D8" s="233"/>
      <c r="E8" s="233"/>
      <c r="F8" s="233"/>
      <c r="G8" s="233"/>
      <c r="H8" s="233"/>
      <c r="I8" s="233"/>
      <c r="J8" s="233"/>
      <c r="K8" s="233"/>
      <c r="L8" s="233"/>
      <c r="M8" s="234"/>
    </row>
    <row r="9" spans="1:13" ht="22.5" customHeight="1">
      <c r="A9" s="216" t="s">
        <v>304</v>
      </c>
      <c r="B9" s="216"/>
      <c r="C9" s="235"/>
      <c r="D9" s="231"/>
      <c r="E9" s="231"/>
      <c r="F9" s="231"/>
      <c r="G9" s="224" t="s">
        <v>305</v>
      </c>
      <c r="H9" s="231"/>
      <c r="I9" s="231"/>
      <c r="J9" s="231"/>
      <c r="K9" s="231"/>
      <c r="L9" s="231"/>
      <c r="M9" s="232"/>
    </row>
    <row r="10" spans="1:13" ht="22.5" customHeight="1">
      <c r="A10" s="216"/>
      <c r="B10" s="216"/>
      <c r="C10" s="236"/>
      <c r="D10" s="233"/>
      <c r="E10" s="233"/>
      <c r="F10" s="233"/>
      <c r="G10" s="225"/>
      <c r="H10" s="233"/>
      <c r="I10" s="233"/>
      <c r="J10" s="233"/>
      <c r="K10" s="233"/>
      <c r="L10" s="233"/>
      <c r="M10" s="234"/>
    </row>
    <row r="11" spans="1:13" ht="22.5" customHeight="1">
      <c r="A11" s="216" t="s">
        <v>147</v>
      </c>
      <c r="B11" s="216"/>
      <c r="C11" s="217"/>
      <c r="D11" s="217"/>
      <c r="E11" s="217"/>
      <c r="F11" s="217"/>
      <c r="G11" s="217"/>
      <c r="H11" s="217"/>
      <c r="I11" s="217"/>
      <c r="J11" s="217"/>
      <c r="K11" s="217"/>
      <c r="L11" s="217"/>
      <c r="M11" s="217"/>
    </row>
    <row r="12" spans="1:13" ht="22.5" customHeight="1">
      <c r="A12" s="216"/>
      <c r="B12" s="216"/>
      <c r="C12" s="217"/>
      <c r="D12" s="217"/>
      <c r="E12" s="217"/>
      <c r="F12" s="217"/>
      <c r="G12" s="217"/>
      <c r="H12" s="217"/>
      <c r="I12" s="217"/>
      <c r="J12" s="217"/>
      <c r="K12" s="217"/>
      <c r="L12" s="217"/>
      <c r="M12" s="217"/>
    </row>
    <row r="13" spans="1:13" ht="22.5" customHeight="1">
      <c r="A13" s="196" t="s">
        <v>148</v>
      </c>
      <c r="B13" s="197"/>
      <c r="C13" s="85" t="s">
        <v>149</v>
      </c>
      <c r="D13" s="20" t="s">
        <v>150</v>
      </c>
      <c r="E13" s="82"/>
      <c r="F13" s="86"/>
      <c r="G13" s="86"/>
      <c r="H13" s="86"/>
      <c r="I13" s="86"/>
      <c r="J13" s="86"/>
      <c r="K13" s="86"/>
      <c r="L13" s="86"/>
      <c r="M13" s="83"/>
    </row>
    <row r="14" spans="1:13" ht="22.5" customHeight="1">
      <c r="A14" s="198"/>
      <c r="B14" s="199"/>
      <c r="C14" s="21" t="s">
        <v>151</v>
      </c>
      <c r="D14" s="22" t="s">
        <v>152</v>
      </c>
      <c r="E14" s="88" t="s">
        <v>153</v>
      </c>
      <c r="F14" s="88"/>
      <c r="G14" s="88"/>
      <c r="H14" s="88"/>
      <c r="I14" s="88"/>
      <c r="J14" s="88"/>
      <c r="K14" s="88"/>
      <c r="L14" s="88"/>
      <c r="M14" s="89"/>
    </row>
    <row r="15" spans="1:13" ht="22.5" customHeight="1">
      <c r="A15" s="87"/>
      <c r="B15" s="89"/>
      <c r="C15" s="21" t="s">
        <v>151</v>
      </c>
      <c r="D15" s="23" t="s">
        <v>306</v>
      </c>
      <c r="E15" s="88" t="s">
        <v>154</v>
      </c>
      <c r="F15" s="88"/>
      <c r="G15" s="88"/>
      <c r="H15" s="88"/>
      <c r="I15" s="88"/>
      <c r="J15" s="88"/>
      <c r="K15" s="88"/>
      <c r="L15" s="88"/>
      <c r="M15" s="89"/>
    </row>
    <row r="16" spans="1:13" ht="22.5" customHeight="1">
      <c r="A16" s="87"/>
      <c r="B16" s="89"/>
      <c r="C16" s="21" t="s">
        <v>151</v>
      </c>
      <c r="D16" s="24" t="s">
        <v>307</v>
      </c>
      <c r="E16" s="88" t="s">
        <v>155</v>
      </c>
      <c r="F16" s="88"/>
      <c r="G16" s="88"/>
      <c r="H16" s="88"/>
      <c r="I16" s="88"/>
      <c r="J16" s="88"/>
      <c r="K16" s="88"/>
      <c r="L16" s="88"/>
      <c r="M16" s="89"/>
    </row>
    <row r="17" spans="1:13" ht="22.5" customHeight="1">
      <c r="A17" s="25"/>
      <c r="B17" s="84"/>
      <c r="C17" s="90" t="s">
        <v>151</v>
      </c>
      <c r="D17" s="26" t="s">
        <v>308</v>
      </c>
      <c r="E17" s="27" t="s">
        <v>156</v>
      </c>
      <c r="F17" s="27"/>
      <c r="G17" s="27"/>
      <c r="H17" s="27"/>
      <c r="I17" s="27"/>
      <c r="J17" s="27"/>
      <c r="K17" s="27"/>
      <c r="L17" s="27"/>
      <c r="M17" s="84"/>
    </row>
    <row r="18" spans="1:13" ht="22.5" customHeight="1">
      <c r="A18" s="196" t="s">
        <v>132</v>
      </c>
      <c r="B18" s="197"/>
      <c r="C18" s="220">
        <v>3000</v>
      </c>
      <c r="D18" s="221"/>
      <c r="E18" s="221"/>
      <c r="F18" s="224" t="s">
        <v>309</v>
      </c>
      <c r="G18" s="226"/>
      <c r="H18" s="226"/>
      <c r="I18" s="224" t="s">
        <v>310</v>
      </c>
      <c r="J18" s="224" t="s">
        <v>311</v>
      </c>
      <c r="K18" s="228">
        <f>(G18*3000)</f>
        <v>0</v>
      </c>
      <c r="L18" s="228"/>
      <c r="M18" s="202" t="s">
        <v>157</v>
      </c>
    </row>
    <row r="19" spans="1:13" ht="22.5" customHeight="1">
      <c r="A19" s="218"/>
      <c r="B19" s="219"/>
      <c r="C19" s="222"/>
      <c r="D19" s="223"/>
      <c r="E19" s="223"/>
      <c r="F19" s="225"/>
      <c r="G19" s="227"/>
      <c r="H19" s="227"/>
      <c r="I19" s="225"/>
      <c r="J19" s="225"/>
      <c r="K19" s="229"/>
      <c r="L19" s="229"/>
      <c r="M19" s="230"/>
    </row>
    <row r="20" spans="1:13" ht="22.5" customHeight="1">
      <c r="A20" s="196" t="s">
        <v>158</v>
      </c>
      <c r="B20" s="197"/>
      <c r="C20" s="200" t="s">
        <v>159</v>
      </c>
      <c r="D20" s="201"/>
      <c r="E20" s="201"/>
      <c r="F20" s="201"/>
      <c r="G20" s="201"/>
      <c r="H20" s="201"/>
      <c r="I20" s="201"/>
      <c r="J20" s="201"/>
      <c r="K20" s="201"/>
      <c r="L20" s="201"/>
      <c r="M20" s="202"/>
    </row>
    <row r="21" spans="1:13" ht="22.5" customHeight="1">
      <c r="A21" s="198"/>
      <c r="B21" s="199"/>
      <c r="C21" s="203"/>
      <c r="D21" s="204"/>
      <c r="E21" s="204"/>
      <c r="F21" s="204"/>
      <c r="G21" s="204"/>
      <c r="H21" s="204"/>
      <c r="I21" s="204"/>
      <c r="J21" s="204"/>
      <c r="K21" s="204"/>
      <c r="L21" s="204"/>
      <c r="M21" s="205"/>
    </row>
    <row r="22" spans="1:13" ht="22.5" customHeight="1">
      <c r="A22" s="87"/>
      <c r="B22" s="89"/>
      <c r="C22" s="206"/>
      <c r="D22" s="207"/>
      <c r="E22" s="207"/>
      <c r="F22" s="207"/>
      <c r="G22" s="207"/>
      <c r="H22" s="207"/>
      <c r="I22" s="207"/>
      <c r="J22" s="207"/>
      <c r="K22" s="207"/>
      <c r="L22" s="207"/>
      <c r="M22" s="208"/>
    </row>
    <row r="23" spans="1:13" ht="22.5" customHeight="1">
      <c r="A23" s="87"/>
      <c r="B23" s="89"/>
      <c r="C23" s="206"/>
      <c r="D23" s="207"/>
      <c r="E23" s="207"/>
      <c r="F23" s="207"/>
      <c r="G23" s="207"/>
      <c r="H23" s="207"/>
      <c r="I23" s="207"/>
      <c r="J23" s="207"/>
      <c r="K23" s="207"/>
      <c r="L23" s="207"/>
      <c r="M23" s="208"/>
    </row>
    <row r="24" spans="1:13" ht="22.5" customHeight="1">
      <c r="A24" s="87"/>
      <c r="B24" s="89"/>
      <c r="C24" s="206"/>
      <c r="D24" s="207"/>
      <c r="E24" s="207"/>
      <c r="F24" s="207"/>
      <c r="G24" s="207"/>
      <c r="H24" s="207"/>
      <c r="I24" s="207"/>
      <c r="J24" s="207"/>
      <c r="K24" s="207"/>
      <c r="L24" s="207"/>
      <c r="M24" s="208"/>
    </row>
    <row r="25" spans="1:13" ht="22.5" customHeight="1">
      <c r="A25" s="87"/>
      <c r="B25" s="89"/>
      <c r="C25" s="206"/>
      <c r="D25" s="207"/>
      <c r="E25" s="207"/>
      <c r="F25" s="207"/>
      <c r="G25" s="207"/>
      <c r="H25" s="207"/>
      <c r="I25" s="207"/>
      <c r="J25" s="207"/>
      <c r="K25" s="207"/>
      <c r="L25" s="207"/>
      <c r="M25" s="208"/>
    </row>
    <row r="26" spans="1:13" ht="22.5" customHeight="1">
      <c r="A26" s="25"/>
      <c r="B26" s="84"/>
      <c r="C26" s="209"/>
      <c r="D26" s="210"/>
      <c r="E26" s="210"/>
      <c r="F26" s="210"/>
      <c r="G26" s="210"/>
      <c r="H26" s="210"/>
      <c r="I26" s="210"/>
      <c r="J26" s="210"/>
      <c r="K26" s="210"/>
      <c r="L26" s="210"/>
      <c r="M26" s="211"/>
    </row>
    <row r="27" spans="1:13" ht="22.5" customHeight="1">
      <c r="A27" s="212" t="s">
        <v>160</v>
      </c>
      <c r="B27" s="197"/>
      <c r="C27" s="213"/>
      <c r="D27" s="214"/>
      <c r="E27" s="214"/>
      <c r="F27" s="214"/>
      <c r="G27" s="214"/>
      <c r="H27" s="214"/>
      <c r="I27" s="214"/>
      <c r="J27" s="214"/>
      <c r="K27" s="214"/>
      <c r="L27" s="214"/>
      <c r="M27" s="215"/>
    </row>
    <row r="28" spans="1:13" ht="22.5" customHeight="1">
      <c r="A28" s="198"/>
      <c r="B28" s="199"/>
      <c r="C28" s="206"/>
      <c r="D28" s="207"/>
      <c r="E28" s="207"/>
      <c r="F28" s="207"/>
      <c r="G28" s="207"/>
      <c r="H28" s="207"/>
      <c r="I28" s="207"/>
      <c r="J28" s="207"/>
      <c r="K28" s="207"/>
      <c r="L28" s="207"/>
      <c r="M28" s="208"/>
    </row>
    <row r="29" spans="1:13" ht="22.5" customHeight="1">
      <c r="A29" s="87"/>
      <c r="B29" s="89"/>
      <c r="C29" s="206"/>
      <c r="D29" s="207"/>
      <c r="E29" s="207"/>
      <c r="F29" s="207"/>
      <c r="G29" s="207"/>
      <c r="H29" s="207"/>
      <c r="I29" s="207"/>
      <c r="J29" s="207"/>
      <c r="K29" s="207"/>
      <c r="L29" s="207"/>
      <c r="M29" s="208"/>
    </row>
    <row r="30" spans="1:13" ht="22.5" customHeight="1">
      <c r="A30" s="87"/>
      <c r="B30" s="89"/>
      <c r="C30" s="206"/>
      <c r="D30" s="207"/>
      <c r="E30" s="207"/>
      <c r="F30" s="207"/>
      <c r="G30" s="207"/>
      <c r="H30" s="207"/>
      <c r="I30" s="207"/>
      <c r="J30" s="207"/>
      <c r="K30" s="207"/>
      <c r="L30" s="207"/>
      <c r="M30" s="208"/>
    </row>
    <row r="31" spans="1:13" ht="22.5" customHeight="1">
      <c r="A31" s="87"/>
      <c r="B31" s="89"/>
      <c r="C31" s="206"/>
      <c r="D31" s="207"/>
      <c r="E31" s="207"/>
      <c r="F31" s="207"/>
      <c r="G31" s="207"/>
      <c r="H31" s="207"/>
      <c r="I31" s="207"/>
      <c r="J31" s="207"/>
      <c r="K31" s="207"/>
      <c r="L31" s="207"/>
      <c r="M31" s="208"/>
    </row>
    <row r="32" spans="1:13" ht="22.5" customHeight="1">
      <c r="A32" s="25"/>
      <c r="B32" s="84"/>
      <c r="C32" s="209"/>
      <c r="D32" s="210"/>
      <c r="E32" s="210"/>
      <c r="F32" s="210"/>
      <c r="G32" s="210"/>
      <c r="H32" s="210"/>
      <c r="I32" s="210"/>
      <c r="J32" s="210"/>
      <c r="K32" s="210"/>
      <c r="L32" s="210"/>
      <c r="M32" s="211"/>
    </row>
  </sheetData>
  <mergeCells count="30">
    <mergeCell ref="A1:M1"/>
    <mergeCell ref="A2:M2"/>
    <mergeCell ref="A3:B4"/>
    <mergeCell ref="C3:M4"/>
    <mergeCell ref="A5:B6"/>
    <mergeCell ref="C5:C6"/>
    <mergeCell ref="D5:M6"/>
    <mergeCell ref="A7:B8"/>
    <mergeCell ref="C7:C8"/>
    <mergeCell ref="D7:M8"/>
    <mergeCell ref="A9:B10"/>
    <mergeCell ref="C9:F10"/>
    <mergeCell ref="G9:G10"/>
    <mergeCell ref="H9:M10"/>
    <mergeCell ref="A11:B12"/>
    <mergeCell ref="C11:M12"/>
    <mergeCell ref="A13:B14"/>
    <mergeCell ref="A18:B19"/>
    <mergeCell ref="C18:E19"/>
    <mergeCell ref="F18:F19"/>
    <mergeCell ref="G18:H19"/>
    <mergeCell ref="I18:I19"/>
    <mergeCell ref="J18:J19"/>
    <mergeCell ref="K18:L19"/>
    <mergeCell ref="M18:M19"/>
    <mergeCell ref="A20:B21"/>
    <mergeCell ref="C20:M21"/>
    <mergeCell ref="C22:M26"/>
    <mergeCell ref="A27:B28"/>
    <mergeCell ref="C27:M32"/>
  </mergeCells>
  <phoneticPr fontId="2"/>
  <dataValidations count="1">
    <dataValidation type="list" allowBlank="1" showInputMessage="1" showErrorMessage="1" sqref="C14:C17">
      <formula1>"□,■"</formula1>
    </dataValidation>
  </dataValidations>
  <pageMargins left="0.25" right="0.25" top="0.75" bottom="0.75" header="0.3" footer="0.3"/>
  <pageSetup paperSize="9"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61"/>
  <sheetViews>
    <sheetView topLeftCell="A13" workbookViewId="0">
      <selection activeCell="AB48" sqref="AB48"/>
    </sheetView>
  </sheetViews>
  <sheetFormatPr defaultRowHeight="13.5"/>
  <cols>
    <col min="1" max="26" width="3.75" style="1" customWidth="1"/>
    <col min="27" max="30" width="7.625" style="1" customWidth="1"/>
    <col min="31" max="16384" width="9" style="1"/>
  </cols>
  <sheetData>
    <row r="1" spans="1:26" ht="15.75" customHeight="1">
      <c r="A1" s="98"/>
      <c r="B1" s="98"/>
      <c r="C1" s="98"/>
      <c r="D1" s="98"/>
      <c r="E1" s="98"/>
      <c r="F1" s="98"/>
      <c r="G1" s="98"/>
      <c r="H1" s="98"/>
      <c r="I1" s="98"/>
      <c r="J1" s="98"/>
      <c r="K1" s="98"/>
      <c r="L1" s="98"/>
      <c r="M1" s="98"/>
      <c r="N1" s="98"/>
      <c r="O1" s="98"/>
      <c r="P1" s="98"/>
      <c r="Q1" s="98"/>
      <c r="R1" s="98"/>
      <c r="S1" s="98"/>
      <c r="T1" s="98"/>
      <c r="U1" s="98"/>
      <c r="V1" s="98"/>
      <c r="W1" s="98"/>
      <c r="X1" s="98"/>
      <c r="Y1" s="98"/>
      <c r="Z1" s="98"/>
    </row>
    <row r="2" spans="1:26" ht="15.75" customHeight="1">
      <c r="A2" s="99"/>
      <c r="B2" s="243" t="s">
        <v>312</v>
      </c>
      <c r="C2" s="244"/>
      <c r="D2" s="244"/>
      <c r="E2" s="244"/>
      <c r="F2" s="244"/>
      <c r="G2" s="244"/>
      <c r="H2" s="244"/>
      <c r="I2" s="244"/>
      <c r="J2" s="244"/>
      <c r="K2" s="244"/>
      <c r="L2" s="244"/>
      <c r="M2" s="245"/>
      <c r="N2" s="243" t="s">
        <v>312</v>
      </c>
      <c r="O2" s="244"/>
      <c r="P2" s="244"/>
      <c r="Q2" s="244"/>
      <c r="R2" s="244"/>
      <c r="S2" s="244"/>
      <c r="T2" s="244"/>
      <c r="U2" s="244"/>
      <c r="V2" s="244"/>
      <c r="W2" s="244"/>
      <c r="X2" s="244"/>
      <c r="Y2" s="245"/>
      <c r="Z2" s="99"/>
    </row>
    <row r="3" spans="1:26" ht="15.75" customHeight="1">
      <c r="A3" s="99"/>
      <c r="B3" s="246"/>
      <c r="C3" s="247"/>
      <c r="D3" s="247"/>
      <c r="E3" s="247"/>
      <c r="F3" s="247"/>
      <c r="G3" s="247"/>
      <c r="H3" s="247"/>
      <c r="I3" s="247"/>
      <c r="J3" s="247"/>
      <c r="K3" s="247"/>
      <c r="L3" s="247"/>
      <c r="M3" s="248"/>
      <c r="N3" s="246"/>
      <c r="O3" s="247"/>
      <c r="P3" s="247"/>
      <c r="Q3" s="247"/>
      <c r="R3" s="247"/>
      <c r="S3" s="247"/>
      <c r="T3" s="247"/>
      <c r="U3" s="247"/>
      <c r="V3" s="247"/>
      <c r="W3" s="247"/>
      <c r="X3" s="247"/>
      <c r="Y3" s="248"/>
      <c r="Z3" s="99"/>
    </row>
    <row r="4" spans="1:26" ht="15.75" customHeight="1">
      <c r="A4" s="13"/>
      <c r="B4" s="246"/>
      <c r="C4" s="247"/>
      <c r="D4" s="247"/>
      <c r="E4" s="247"/>
      <c r="F4" s="247"/>
      <c r="G4" s="247"/>
      <c r="H4" s="247"/>
      <c r="I4" s="247"/>
      <c r="J4" s="247"/>
      <c r="K4" s="247"/>
      <c r="L4" s="247"/>
      <c r="M4" s="248"/>
      <c r="N4" s="246"/>
      <c r="O4" s="247"/>
      <c r="P4" s="247"/>
      <c r="Q4" s="247"/>
      <c r="R4" s="247"/>
      <c r="S4" s="247"/>
      <c r="T4" s="247"/>
      <c r="U4" s="247"/>
      <c r="V4" s="247"/>
      <c r="W4" s="247"/>
      <c r="X4" s="247"/>
      <c r="Y4" s="248"/>
      <c r="Z4" s="13"/>
    </row>
    <row r="5" spans="1:26" ht="15.75" customHeight="1">
      <c r="A5" s="13"/>
      <c r="B5" s="246"/>
      <c r="C5" s="247"/>
      <c r="D5" s="247"/>
      <c r="E5" s="247"/>
      <c r="F5" s="247"/>
      <c r="G5" s="247"/>
      <c r="H5" s="247"/>
      <c r="I5" s="247"/>
      <c r="J5" s="247"/>
      <c r="K5" s="247"/>
      <c r="L5" s="247"/>
      <c r="M5" s="248"/>
      <c r="N5" s="246"/>
      <c r="O5" s="247"/>
      <c r="P5" s="247"/>
      <c r="Q5" s="247"/>
      <c r="R5" s="247"/>
      <c r="S5" s="247"/>
      <c r="T5" s="247"/>
      <c r="U5" s="247"/>
      <c r="V5" s="247"/>
      <c r="W5" s="247"/>
      <c r="X5" s="247"/>
      <c r="Y5" s="248"/>
      <c r="Z5" s="13"/>
    </row>
    <row r="6" spans="1:26" ht="15.75" customHeight="1">
      <c r="A6" s="13"/>
      <c r="B6" s="246"/>
      <c r="C6" s="247"/>
      <c r="D6" s="247"/>
      <c r="E6" s="247"/>
      <c r="F6" s="247"/>
      <c r="G6" s="247"/>
      <c r="H6" s="247"/>
      <c r="I6" s="247"/>
      <c r="J6" s="247"/>
      <c r="K6" s="247"/>
      <c r="L6" s="247"/>
      <c r="M6" s="248"/>
      <c r="N6" s="246"/>
      <c r="O6" s="247"/>
      <c r="P6" s="247"/>
      <c r="Q6" s="247"/>
      <c r="R6" s="247"/>
      <c r="S6" s="247"/>
      <c r="T6" s="247"/>
      <c r="U6" s="247"/>
      <c r="V6" s="247"/>
      <c r="W6" s="247"/>
      <c r="X6" s="247"/>
      <c r="Y6" s="248"/>
      <c r="Z6" s="13"/>
    </row>
    <row r="7" spans="1:26" ht="15.75" customHeight="1">
      <c r="A7" s="13"/>
      <c r="B7" s="246"/>
      <c r="C7" s="247"/>
      <c r="D7" s="247"/>
      <c r="E7" s="247"/>
      <c r="F7" s="247"/>
      <c r="G7" s="247"/>
      <c r="H7" s="247"/>
      <c r="I7" s="247"/>
      <c r="J7" s="247"/>
      <c r="K7" s="247"/>
      <c r="L7" s="247"/>
      <c r="M7" s="248"/>
      <c r="N7" s="246"/>
      <c r="O7" s="247"/>
      <c r="P7" s="247"/>
      <c r="Q7" s="247"/>
      <c r="R7" s="247"/>
      <c r="S7" s="247"/>
      <c r="T7" s="247"/>
      <c r="U7" s="247"/>
      <c r="V7" s="247"/>
      <c r="W7" s="247"/>
      <c r="X7" s="247"/>
      <c r="Y7" s="248"/>
      <c r="Z7" s="13"/>
    </row>
    <row r="8" spans="1:26" ht="15.75" customHeight="1">
      <c r="A8" s="13"/>
      <c r="B8" s="246"/>
      <c r="C8" s="247"/>
      <c r="D8" s="247"/>
      <c r="E8" s="247"/>
      <c r="F8" s="247"/>
      <c r="G8" s="247"/>
      <c r="H8" s="247"/>
      <c r="I8" s="247"/>
      <c r="J8" s="247"/>
      <c r="K8" s="247"/>
      <c r="L8" s="247"/>
      <c r="M8" s="248"/>
      <c r="N8" s="246"/>
      <c r="O8" s="247"/>
      <c r="P8" s="247"/>
      <c r="Q8" s="247"/>
      <c r="R8" s="247"/>
      <c r="S8" s="247"/>
      <c r="T8" s="247"/>
      <c r="U8" s="247"/>
      <c r="V8" s="247"/>
      <c r="W8" s="247"/>
      <c r="X8" s="247"/>
      <c r="Y8" s="248"/>
      <c r="Z8" s="13"/>
    </row>
    <row r="9" spans="1:26" ht="15.75" customHeight="1">
      <c r="A9" s="13"/>
      <c r="B9" s="246"/>
      <c r="C9" s="247"/>
      <c r="D9" s="247"/>
      <c r="E9" s="247"/>
      <c r="F9" s="247"/>
      <c r="G9" s="247"/>
      <c r="H9" s="247"/>
      <c r="I9" s="247"/>
      <c r="J9" s="247"/>
      <c r="K9" s="247"/>
      <c r="L9" s="247"/>
      <c r="M9" s="248"/>
      <c r="N9" s="246"/>
      <c r="O9" s="247"/>
      <c r="P9" s="247"/>
      <c r="Q9" s="247"/>
      <c r="R9" s="247"/>
      <c r="S9" s="247"/>
      <c r="T9" s="247"/>
      <c r="U9" s="247"/>
      <c r="V9" s="247"/>
      <c r="W9" s="247"/>
      <c r="X9" s="247"/>
      <c r="Y9" s="248"/>
      <c r="Z9" s="13"/>
    </row>
    <row r="10" spans="1:26" ht="15.75" customHeight="1">
      <c r="A10" s="13"/>
      <c r="B10" s="246"/>
      <c r="C10" s="247"/>
      <c r="D10" s="247"/>
      <c r="E10" s="247"/>
      <c r="F10" s="247"/>
      <c r="G10" s="247"/>
      <c r="H10" s="247"/>
      <c r="I10" s="247"/>
      <c r="J10" s="247"/>
      <c r="K10" s="247"/>
      <c r="L10" s="247"/>
      <c r="M10" s="248"/>
      <c r="N10" s="246"/>
      <c r="O10" s="247"/>
      <c r="P10" s="247"/>
      <c r="Q10" s="247"/>
      <c r="R10" s="247"/>
      <c r="S10" s="247"/>
      <c r="T10" s="247"/>
      <c r="U10" s="247"/>
      <c r="V10" s="247"/>
      <c r="W10" s="247"/>
      <c r="X10" s="247"/>
      <c r="Y10" s="248"/>
      <c r="Z10" s="13"/>
    </row>
    <row r="11" spans="1:26" ht="15.75" customHeight="1">
      <c r="A11" s="13"/>
      <c r="B11" s="246"/>
      <c r="C11" s="247"/>
      <c r="D11" s="247"/>
      <c r="E11" s="247"/>
      <c r="F11" s="247"/>
      <c r="G11" s="247"/>
      <c r="H11" s="247"/>
      <c r="I11" s="247"/>
      <c r="J11" s="247"/>
      <c r="K11" s="247"/>
      <c r="L11" s="247"/>
      <c r="M11" s="248"/>
      <c r="N11" s="246"/>
      <c r="O11" s="247"/>
      <c r="P11" s="247"/>
      <c r="Q11" s="247"/>
      <c r="R11" s="247"/>
      <c r="S11" s="247"/>
      <c r="T11" s="247"/>
      <c r="U11" s="247"/>
      <c r="V11" s="247"/>
      <c r="W11" s="247"/>
      <c r="X11" s="247"/>
      <c r="Y11" s="248"/>
      <c r="Z11" s="13"/>
    </row>
    <row r="12" spans="1:26" ht="15.75" customHeight="1">
      <c r="A12" s="13"/>
      <c r="B12" s="246"/>
      <c r="C12" s="247"/>
      <c r="D12" s="247"/>
      <c r="E12" s="247"/>
      <c r="F12" s="247"/>
      <c r="G12" s="247"/>
      <c r="H12" s="247"/>
      <c r="I12" s="247"/>
      <c r="J12" s="247"/>
      <c r="K12" s="247"/>
      <c r="L12" s="247"/>
      <c r="M12" s="248"/>
      <c r="N12" s="246"/>
      <c r="O12" s="247"/>
      <c r="P12" s="247"/>
      <c r="Q12" s="247"/>
      <c r="R12" s="247"/>
      <c r="S12" s="247"/>
      <c r="T12" s="247"/>
      <c r="U12" s="247"/>
      <c r="V12" s="247"/>
      <c r="W12" s="247"/>
      <c r="X12" s="247"/>
      <c r="Y12" s="248"/>
      <c r="Z12" s="13"/>
    </row>
    <row r="13" spans="1:26" ht="15.75" customHeight="1">
      <c r="A13" s="13"/>
      <c r="B13" s="246"/>
      <c r="C13" s="247"/>
      <c r="D13" s="247"/>
      <c r="E13" s="247"/>
      <c r="F13" s="247"/>
      <c r="G13" s="247"/>
      <c r="H13" s="247"/>
      <c r="I13" s="247"/>
      <c r="J13" s="247"/>
      <c r="K13" s="247"/>
      <c r="L13" s="247"/>
      <c r="M13" s="248"/>
      <c r="N13" s="246"/>
      <c r="O13" s="247"/>
      <c r="P13" s="247"/>
      <c r="Q13" s="247"/>
      <c r="R13" s="247"/>
      <c r="S13" s="247"/>
      <c r="T13" s="247"/>
      <c r="U13" s="247"/>
      <c r="V13" s="247"/>
      <c r="W13" s="247"/>
      <c r="X13" s="247"/>
      <c r="Y13" s="248"/>
      <c r="Z13" s="13"/>
    </row>
    <row r="14" spans="1:26" ht="15.75" customHeight="1">
      <c r="A14" s="13"/>
      <c r="B14" s="249"/>
      <c r="C14" s="250"/>
      <c r="D14" s="250"/>
      <c r="E14" s="250"/>
      <c r="F14" s="250"/>
      <c r="G14" s="250"/>
      <c r="H14" s="250"/>
      <c r="I14" s="250"/>
      <c r="J14" s="250"/>
      <c r="K14" s="250"/>
      <c r="L14" s="250"/>
      <c r="M14" s="251"/>
      <c r="N14" s="249"/>
      <c r="O14" s="250"/>
      <c r="P14" s="250"/>
      <c r="Q14" s="250"/>
      <c r="R14" s="250"/>
      <c r="S14" s="250"/>
      <c r="T14" s="250"/>
      <c r="U14" s="250"/>
      <c r="V14" s="250"/>
      <c r="W14" s="250"/>
      <c r="X14" s="250"/>
      <c r="Y14" s="251"/>
      <c r="Z14" s="13"/>
    </row>
    <row r="15" spans="1:26" ht="15.75" customHeight="1">
      <c r="A15" s="13"/>
      <c r="B15" s="243" t="s">
        <v>312</v>
      </c>
      <c r="C15" s="244"/>
      <c r="D15" s="244"/>
      <c r="E15" s="244"/>
      <c r="F15" s="244"/>
      <c r="G15" s="244"/>
      <c r="H15" s="244"/>
      <c r="I15" s="244"/>
      <c r="J15" s="244"/>
      <c r="K15" s="244"/>
      <c r="L15" s="244"/>
      <c r="M15" s="245"/>
      <c r="N15" s="243" t="s">
        <v>312</v>
      </c>
      <c r="O15" s="244"/>
      <c r="P15" s="244"/>
      <c r="Q15" s="244"/>
      <c r="R15" s="244"/>
      <c r="S15" s="244"/>
      <c r="T15" s="244"/>
      <c r="U15" s="244"/>
      <c r="V15" s="244"/>
      <c r="W15" s="244"/>
      <c r="X15" s="244"/>
      <c r="Y15" s="245"/>
      <c r="Z15" s="13"/>
    </row>
    <row r="16" spans="1:26" ht="15.75" customHeight="1">
      <c r="A16" s="13"/>
      <c r="B16" s="246"/>
      <c r="C16" s="247"/>
      <c r="D16" s="247"/>
      <c r="E16" s="247"/>
      <c r="F16" s="247"/>
      <c r="G16" s="247"/>
      <c r="H16" s="247"/>
      <c r="I16" s="247"/>
      <c r="J16" s="247"/>
      <c r="K16" s="247"/>
      <c r="L16" s="247"/>
      <c r="M16" s="248"/>
      <c r="N16" s="246"/>
      <c r="O16" s="247"/>
      <c r="P16" s="247"/>
      <c r="Q16" s="247"/>
      <c r="R16" s="247"/>
      <c r="S16" s="247"/>
      <c r="T16" s="247"/>
      <c r="U16" s="247"/>
      <c r="V16" s="247"/>
      <c r="W16" s="247"/>
      <c r="X16" s="247"/>
      <c r="Y16" s="248"/>
      <c r="Z16" s="13"/>
    </row>
    <row r="17" spans="1:26" ht="15.75" customHeight="1">
      <c r="A17" s="13"/>
      <c r="B17" s="246"/>
      <c r="C17" s="247"/>
      <c r="D17" s="247"/>
      <c r="E17" s="247"/>
      <c r="F17" s="247"/>
      <c r="G17" s="247"/>
      <c r="H17" s="247"/>
      <c r="I17" s="247"/>
      <c r="J17" s="247"/>
      <c r="K17" s="247"/>
      <c r="L17" s="247"/>
      <c r="M17" s="248"/>
      <c r="N17" s="246"/>
      <c r="O17" s="247"/>
      <c r="P17" s="247"/>
      <c r="Q17" s="247"/>
      <c r="R17" s="247"/>
      <c r="S17" s="247"/>
      <c r="T17" s="247"/>
      <c r="U17" s="247"/>
      <c r="V17" s="247"/>
      <c r="W17" s="247"/>
      <c r="X17" s="247"/>
      <c r="Y17" s="248"/>
      <c r="Z17" s="13"/>
    </row>
    <row r="18" spans="1:26" ht="15.75" customHeight="1">
      <c r="A18" s="13"/>
      <c r="B18" s="246"/>
      <c r="C18" s="247"/>
      <c r="D18" s="247"/>
      <c r="E18" s="247"/>
      <c r="F18" s="247"/>
      <c r="G18" s="247"/>
      <c r="H18" s="247"/>
      <c r="I18" s="247"/>
      <c r="J18" s="247"/>
      <c r="K18" s="247"/>
      <c r="L18" s="247"/>
      <c r="M18" s="248"/>
      <c r="N18" s="246"/>
      <c r="O18" s="247"/>
      <c r="P18" s="247"/>
      <c r="Q18" s="247"/>
      <c r="R18" s="247"/>
      <c r="S18" s="247"/>
      <c r="T18" s="247"/>
      <c r="U18" s="247"/>
      <c r="V18" s="247"/>
      <c r="W18" s="247"/>
      <c r="X18" s="247"/>
      <c r="Y18" s="248"/>
      <c r="Z18" s="13"/>
    </row>
    <row r="19" spans="1:26" ht="15.75" customHeight="1">
      <c r="A19" s="13"/>
      <c r="B19" s="246"/>
      <c r="C19" s="247"/>
      <c r="D19" s="247"/>
      <c r="E19" s="247"/>
      <c r="F19" s="247"/>
      <c r="G19" s="247"/>
      <c r="H19" s="247"/>
      <c r="I19" s="247"/>
      <c r="J19" s="247"/>
      <c r="K19" s="247"/>
      <c r="L19" s="247"/>
      <c r="M19" s="248"/>
      <c r="N19" s="246"/>
      <c r="O19" s="247"/>
      <c r="P19" s="247"/>
      <c r="Q19" s="247"/>
      <c r="R19" s="247"/>
      <c r="S19" s="247"/>
      <c r="T19" s="247"/>
      <c r="U19" s="247"/>
      <c r="V19" s="247"/>
      <c r="W19" s="247"/>
      <c r="X19" s="247"/>
      <c r="Y19" s="248"/>
      <c r="Z19" s="13"/>
    </row>
    <row r="20" spans="1:26" ht="15.75" customHeight="1">
      <c r="A20" s="13"/>
      <c r="B20" s="246"/>
      <c r="C20" s="247"/>
      <c r="D20" s="247"/>
      <c r="E20" s="247"/>
      <c r="F20" s="247"/>
      <c r="G20" s="247"/>
      <c r="H20" s="247"/>
      <c r="I20" s="247"/>
      <c r="J20" s="247"/>
      <c r="K20" s="247"/>
      <c r="L20" s="247"/>
      <c r="M20" s="248"/>
      <c r="N20" s="246"/>
      <c r="O20" s="247"/>
      <c r="P20" s="247"/>
      <c r="Q20" s="247"/>
      <c r="R20" s="247"/>
      <c r="S20" s="247"/>
      <c r="T20" s="247"/>
      <c r="U20" s="247"/>
      <c r="V20" s="247"/>
      <c r="W20" s="247"/>
      <c r="X20" s="247"/>
      <c r="Y20" s="248"/>
      <c r="Z20" s="13"/>
    </row>
    <row r="21" spans="1:26" ht="15.75" customHeight="1">
      <c r="A21" s="13"/>
      <c r="B21" s="246"/>
      <c r="C21" s="247"/>
      <c r="D21" s="247"/>
      <c r="E21" s="247"/>
      <c r="F21" s="247"/>
      <c r="G21" s="247"/>
      <c r="H21" s="247"/>
      <c r="I21" s="247"/>
      <c r="J21" s="247"/>
      <c r="K21" s="247"/>
      <c r="L21" s="247"/>
      <c r="M21" s="248"/>
      <c r="N21" s="246"/>
      <c r="O21" s="247"/>
      <c r="P21" s="247"/>
      <c r="Q21" s="247"/>
      <c r="R21" s="247"/>
      <c r="S21" s="247"/>
      <c r="T21" s="247"/>
      <c r="U21" s="247"/>
      <c r="V21" s="247"/>
      <c r="W21" s="247"/>
      <c r="X21" s="247"/>
      <c r="Y21" s="248"/>
      <c r="Z21" s="13"/>
    </row>
    <row r="22" spans="1:26" ht="15.75" customHeight="1">
      <c r="A22" s="13"/>
      <c r="B22" s="246"/>
      <c r="C22" s="247"/>
      <c r="D22" s="247"/>
      <c r="E22" s="247"/>
      <c r="F22" s="247"/>
      <c r="G22" s="247"/>
      <c r="H22" s="247"/>
      <c r="I22" s="247"/>
      <c r="J22" s="247"/>
      <c r="K22" s="247"/>
      <c r="L22" s="247"/>
      <c r="M22" s="248"/>
      <c r="N22" s="246"/>
      <c r="O22" s="247"/>
      <c r="P22" s="247"/>
      <c r="Q22" s="247"/>
      <c r="R22" s="247"/>
      <c r="S22" s="247"/>
      <c r="T22" s="247"/>
      <c r="U22" s="247"/>
      <c r="V22" s="247"/>
      <c r="W22" s="247"/>
      <c r="X22" s="247"/>
      <c r="Y22" s="248"/>
      <c r="Z22" s="13"/>
    </row>
    <row r="23" spans="1:26" ht="15.75" customHeight="1">
      <c r="A23" s="13"/>
      <c r="B23" s="246"/>
      <c r="C23" s="247"/>
      <c r="D23" s="247"/>
      <c r="E23" s="247"/>
      <c r="F23" s="247"/>
      <c r="G23" s="247"/>
      <c r="H23" s="247"/>
      <c r="I23" s="247"/>
      <c r="J23" s="247"/>
      <c r="K23" s="247"/>
      <c r="L23" s="247"/>
      <c r="M23" s="248"/>
      <c r="N23" s="246"/>
      <c r="O23" s="247"/>
      <c r="P23" s="247"/>
      <c r="Q23" s="247"/>
      <c r="R23" s="247"/>
      <c r="S23" s="247"/>
      <c r="T23" s="247"/>
      <c r="U23" s="247"/>
      <c r="V23" s="247"/>
      <c r="W23" s="247"/>
      <c r="X23" s="247"/>
      <c r="Y23" s="248"/>
      <c r="Z23" s="13"/>
    </row>
    <row r="24" spans="1:26" ht="15.75" customHeight="1">
      <c r="A24" s="13"/>
      <c r="B24" s="246"/>
      <c r="C24" s="247"/>
      <c r="D24" s="247"/>
      <c r="E24" s="247"/>
      <c r="F24" s="247"/>
      <c r="G24" s="247"/>
      <c r="H24" s="247"/>
      <c r="I24" s="247"/>
      <c r="J24" s="247"/>
      <c r="K24" s="247"/>
      <c r="L24" s="247"/>
      <c r="M24" s="248"/>
      <c r="N24" s="246"/>
      <c r="O24" s="247"/>
      <c r="P24" s="247"/>
      <c r="Q24" s="247"/>
      <c r="R24" s="247"/>
      <c r="S24" s="247"/>
      <c r="T24" s="247"/>
      <c r="U24" s="247"/>
      <c r="V24" s="247"/>
      <c r="W24" s="247"/>
      <c r="X24" s="247"/>
      <c r="Y24" s="248"/>
      <c r="Z24" s="13"/>
    </row>
    <row r="25" spans="1:26" ht="15.75" customHeight="1">
      <c r="A25" s="98"/>
      <c r="B25" s="246"/>
      <c r="C25" s="247"/>
      <c r="D25" s="247"/>
      <c r="E25" s="247"/>
      <c r="F25" s="247"/>
      <c r="G25" s="247"/>
      <c r="H25" s="247"/>
      <c r="I25" s="247"/>
      <c r="J25" s="247"/>
      <c r="K25" s="247"/>
      <c r="L25" s="247"/>
      <c r="M25" s="248"/>
      <c r="N25" s="246"/>
      <c r="O25" s="247"/>
      <c r="P25" s="247"/>
      <c r="Q25" s="247"/>
      <c r="R25" s="247"/>
      <c r="S25" s="247"/>
      <c r="T25" s="247"/>
      <c r="U25" s="247"/>
      <c r="V25" s="247"/>
      <c r="W25" s="247"/>
      <c r="X25" s="247"/>
      <c r="Y25" s="248"/>
      <c r="Z25" s="98"/>
    </row>
    <row r="26" spans="1:26" ht="15.75" customHeight="1">
      <c r="A26" s="99"/>
      <c r="B26" s="246"/>
      <c r="C26" s="247"/>
      <c r="D26" s="247"/>
      <c r="E26" s="247"/>
      <c r="F26" s="247"/>
      <c r="G26" s="247"/>
      <c r="H26" s="247"/>
      <c r="I26" s="247"/>
      <c r="J26" s="247"/>
      <c r="K26" s="247"/>
      <c r="L26" s="247"/>
      <c r="M26" s="248"/>
      <c r="N26" s="246"/>
      <c r="O26" s="247"/>
      <c r="P26" s="247"/>
      <c r="Q26" s="247"/>
      <c r="R26" s="247"/>
      <c r="S26" s="247"/>
      <c r="T26" s="247"/>
      <c r="U26" s="247"/>
      <c r="V26" s="247"/>
      <c r="W26" s="247"/>
      <c r="X26" s="247"/>
      <c r="Y26" s="248"/>
      <c r="Z26" s="99"/>
    </row>
    <row r="27" spans="1:26" ht="15.75" customHeight="1">
      <c r="A27" s="13"/>
      <c r="B27" s="249"/>
      <c r="C27" s="250"/>
      <c r="D27" s="250"/>
      <c r="E27" s="250"/>
      <c r="F27" s="250"/>
      <c r="G27" s="250"/>
      <c r="H27" s="250"/>
      <c r="I27" s="250"/>
      <c r="J27" s="250"/>
      <c r="K27" s="250"/>
      <c r="L27" s="250"/>
      <c r="M27" s="251"/>
      <c r="N27" s="249"/>
      <c r="O27" s="250"/>
      <c r="P27" s="250"/>
      <c r="Q27" s="250"/>
      <c r="R27" s="250"/>
      <c r="S27" s="250"/>
      <c r="T27" s="250"/>
      <c r="U27" s="250"/>
      <c r="V27" s="250"/>
      <c r="W27" s="250"/>
      <c r="X27" s="250"/>
      <c r="Y27" s="251"/>
      <c r="Z27" s="13"/>
    </row>
    <row r="28" spans="1:26" ht="15.75" customHeight="1">
      <c r="A28" s="13"/>
      <c r="B28" s="252" t="s">
        <v>313</v>
      </c>
      <c r="C28" s="253"/>
      <c r="D28" s="253"/>
      <c r="E28" s="253"/>
      <c r="F28" s="253"/>
      <c r="G28" s="253"/>
      <c r="H28" s="253"/>
      <c r="I28" s="253"/>
      <c r="J28" s="253"/>
      <c r="K28" s="253"/>
      <c r="L28" s="253"/>
      <c r="M28" s="253"/>
      <c r="N28" s="253"/>
      <c r="O28" s="253"/>
      <c r="P28" s="253"/>
      <c r="Q28" s="253"/>
      <c r="R28" s="253"/>
      <c r="S28" s="253"/>
      <c r="T28" s="253"/>
      <c r="U28" s="253"/>
      <c r="V28" s="253"/>
      <c r="W28" s="253"/>
      <c r="X28" s="253"/>
      <c r="Y28" s="254"/>
      <c r="Z28" s="13"/>
    </row>
    <row r="29" spans="1:26" ht="15.75" customHeight="1">
      <c r="A29" s="99"/>
      <c r="B29" s="255"/>
      <c r="C29" s="256"/>
      <c r="D29" s="256"/>
      <c r="E29" s="256"/>
      <c r="F29" s="256"/>
      <c r="G29" s="256"/>
      <c r="H29" s="256"/>
      <c r="I29" s="256"/>
      <c r="J29" s="256"/>
      <c r="K29" s="256"/>
      <c r="L29" s="256"/>
      <c r="M29" s="256"/>
      <c r="N29" s="256"/>
      <c r="O29" s="256"/>
      <c r="P29" s="256"/>
      <c r="Q29" s="256"/>
      <c r="R29" s="256"/>
      <c r="S29" s="256"/>
      <c r="T29" s="256"/>
      <c r="U29" s="256"/>
      <c r="V29" s="256"/>
      <c r="W29" s="256"/>
      <c r="X29" s="256"/>
      <c r="Y29" s="257"/>
      <c r="Z29" s="99"/>
    </row>
    <row r="30" spans="1:26" ht="15.75" customHeight="1">
      <c r="A30" s="13"/>
      <c r="B30" s="255"/>
      <c r="C30" s="256"/>
      <c r="D30" s="256"/>
      <c r="E30" s="256"/>
      <c r="F30" s="256"/>
      <c r="G30" s="256"/>
      <c r="H30" s="256"/>
      <c r="I30" s="256"/>
      <c r="J30" s="256"/>
      <c r="K30" s="256"/>
      <c r="L30" s="256"/>
      <c r="M30" s="256"/>
      <c r="N30" s="256"/>
      <c r="O30" s="256"/>
      <c r="P30" s="256"/>
      <c r="Q30" s="256"/>
      <c r="R30" s="256"/>
      <c r="S30" s="256"/>
      <c r="T30" s="256"/>
      <c r="U30" s="256"/>
      <c r="V30" s="256"/>
      <c r="W30" s="256"/>
      <c r="X30" s="256"/>
      <c r="Y30" s="257"/>
      <c r="Z30" s="13"/>
    </row>
    <row r="31" spans="1:26" ht="15.75" customHeight="1">
      <c r="A31" s="13"/>
      <c r="B31" s="255"/>
      <c r="C31" s="256"/>
      <c r="D31" s="256"/>
      <c r="E31" s="256"/>
      <c r="F31" s="256"/>
      <c r="G31" s="256"/>
      <c r="H31" s="256"/>
      <c r="I31" s="256"/>
      <c r="J31" s="256"/>
      <c r="K31" s="256"/>
      <c r="L31" s="256"/>
      <c r="M31" s="256"/>
      <c r="N31" s="256"/>
      <c r="O31" s="256"/>
      <c r="P31" s="256"/>
      <c r="Q31" s="256"/>
      <c r="R31" s="256"/>
      <c r="S31" s="256"/>
      <c r="T31" s="256"/>
      <c r="U31" s="256"/>
      <c r="V31" s="256"/>
      <c r="W31" s="256"/>
      <c r="X31" s="256"/>
      <c r="Y31" s="257"/>
      <c r="Z31" s="13"/>
    </row>
    <row r="32" spans="1:26" ht="15.75" customHeight="1">
      <c r="A32" s="13"/>
      <c r="B32" s="255"/>
      <c r="C32" s="256"/>
      <c r="D32" s="256"/>
      <c r="E32" s="256"/>
      <c r="F32" s="256"/>
      <c r="G32" s="256"/>
      <c r="H32" s="256"/>
      <c r="I32" s="256"/>
      <c r="J32" s="256"/>
      <c r="K32" s="256"/>
      <c r="L32" s="256"/>
      <c r="M32" s="256"/>
      <c r="N32" s="256"/>
      <c r="O32" s="256"/>
      <c r="P32" s="256"/>
      <c r="Q32" s="256"/>
      <c r="R32" s="256"/>
      <c r="S32" s="256"/>
      <c r="T32" s="256"/>
      <c r="U32" s="256"/>
      <c r="V32" s="256"/>
      <c r="W32" s="256"/>
      <c r="X32" s="256"/>
      <c r="Y32" s="257"/>
      <c r="Z32" s="13"/>
    </row>
    <row r="33" spans="1:26" ht="15.75" customHeight="1">
      <c r="A33" s="13"/>
      <c r="B33" s="255"/>
      <c r="C33" s="256"/>
      <c r="D33" s="256"/>
      <c r="E33" s="256"/>
      <c r="F33" s="256"/>
      <c r="G33" s="256"/>
      <c r="H33" s="256"/>
      <c r="I33" s="256"/>
      <c r="J33" s="256"/>
      <c r="K33" s="256"/>
      <c r="L33" s="256"/>
      <c r="M33" s="256"/>
      <c r="N33" s="256"/>
      <c r="O33" s="256"/>
      <c r="P33" s="256"/>
      <c r="Q33" s="256"/>
      <c r="R33" s="256"/>
      <c r="S33" s="256"/>
      <c r="T33" s="256"/>
      <c r="U33" s="256"/>
      <c r="V33" s="256"/>
      <c r="W33" s="256"/>
      <c r="X33" s="256"/>
      <c r="Y33" s="257"/>
      <c r="Z33" s="13"/>
    </row>
    <row r="34" spans="1:26" ht="15.75" customHeight="1">
      <c r="A34" s="13"/>
      <c r="B34" s="255"/>
      <c r="C34" s="256"/>
      <c r="D34" s="256"/>
      <c r="E34" s="256"/>
      <c r="F34" s="256"/>
      <c r="G34" s="256"/>
      <c r="H34" s="256"/>
      <c r="I34" s="256"/>
      <c r="J34" s="256"/>
      <c r="K34" s="256"/>
      <c r="L34" s="256"/>
      <c r="M34" s="256"/>
      <c r="N34" s="256"/>
      <c r="O34" s="256"/>
      <c r="P34" s="256"/>
      <c r="Q34" s="256"/>
      <c r="R34" s="256"/>
      <c r="S34" s="256"/>
      <c r="T34" s="256"/>
      <c r="U34" s="256"/>
      <c r="V34" s="256"/>
      <c r="W34" s="256"/>
      <c r="X34" s="256"/>
      <c r="Y34" s="257"/>
      <c r="Z34" s="13"/>
    </row>
    <row r="35" spans="1:26" ht="15.75" customHeight="1">
      <c r="A35" s="13"/>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7"/>
      <c r="Z35" s="13"/>
    </row>
    <row r="36" spans="1:26" ht="15.75" customHeight="1">
      <c r="A36" s="13"/>
      <c r="B36" s="255"/>
      <c r="C36" s="256"/>
      <c r="D36" s="256"/>
      <c r="E36" s="256"/>
      <c r="F36" s="256"/>
      <c r="G36" s="256"/>
      <c r="H36" s="256"/>
      <c r="I36" s="256"/>
      <c r="J36" s="256"/>
      <c r="K36" s="256"/>
      <c r="L36" s="256"/>
      <c r="M36" s="256"/>
      <c r="N36" s="256"/>
      <c r="O36" s="256"/>
      <c r="P36" s="256"/>
      <c r="Q36" s="256"/>
      <c r="R36" s="256"/>
      <c r="S36" s="256"/>
      <c r="T36" s="256"/>
      <c r="U36" s="256"/>
      <c r="V36" s="256"/>
      <c r="W36" s="256"/>
      <c r="X36" s="256"/>
      <c r="Y36" s="257"/>
      <c r="Z36" s="13"/>
    </row>
    <row r="37" spans="1:26" ht="15.75" customHeight="1">
      <c r="A37" s="13"/>
      <c r="B37" s="255"/>
      <c r="C37" s="256"/>
      <c r="D37" s="256"/>
      <c r="E37" s="256"/>
      <c r="F37" s="256"/>
      <c r="G37" s="256"/>
      <c r="H37" s="256"/>
      <c r="I37" s="256"/>
      <c r="J37" s="256"/>
      <c r="K37" s="256"/>
      <c r="L37" s="256"/>
      <c r="M37" s="256"/>
      <c r="N37" s="256"/>
      <c r="O37" s="256"/>
      <c r="P37" s="256"/>
      <c r="Q37" s="256"/>
      <c r="R37" s="256"/>
      <c r="S37" s="256"/>
      <c r="T37" s="256"/>
      <c r="U37" s="256"/>
      <c r="V37" s="256"/>
      <c r="W37" s="256"/>
      <c r="X37" s="256"/>
      <c r="Y37" s="257"/>
      <c r="Z37" s="13"/>
    </row>
    <row r="38" spans="1:26" ht="15.75" customHeight="1">
      <c r="A38" s="13"/>
      <c r="B38" s="255"/>
      <c r="C38" s="256"/>
      <c r="D38" s="256"/>
      <c r="E38" s="256"/>
      <c r="F38" s="256"/>
      <c r="G38" s="256"/>
      <c r="H38" s="256"/>
      <c r="I38" s="256"/>
      <c r="J38" s="256"/>
      <c r="K38" s="256"/>
      <c r="L38" s="256"/>
      <c r="M38" s="256"/>
      <c r="N38" s="256"/>
      <c r="O38" s="256"/>
      <c r="P38" s="256"/>
      <c r="Q38" s="256"/>
      <c r="R38" s="256"/>
      <c r="S38" s="256"/>
      <c r="T38" s="256"/>
      <c r="U38" s="256"/>
      <c r="V38" s="256"/>
      <c r="W38" s="256"/>
      <c r="X38" s="256"/>
      <c r="Y38" s="257"/>
      <c r="Z38" s="13"/>
    </row>
    <row r="39" spans="1:26" ht="15.75" customHeight="1">
      <c r="A39" s="13"/>
      <c r="B39" s="255"/>
      <c r="C39" s="256"/>
      <c r="D39" s="256"/>
      <c r="E39" s="256"/>
      <c r="F39" s="256"/>
      <c r="G39" s="256"/>
      <c r="H39" s="256"/>
      <c r="I39" s="256"/>
      <c r="J39" s="256"/>
      <c r="K39" s="256"/>
      <c r="L39" s="256"/>
      <c r="M39" s="256"/>
      <c r="N39" s="256"/>
      <c r="O39" s="256"/>
      <c r="P39" s="256"/>
      <c r="Q39" s="256"/>
      <c r="R39" s="256"/>
      <c r="S39" s="256"/>
      <c r="T39" s="256"/>
      <c r="U39" s="256"/>
      <c r="V39" s="256"/>
      <c r="W39" s="256"/>
      <c r="X39" s="256"/>
      <c r="Y39" s="257"/>
      <c r="Z39" s="13"/>
    </row>
    <row r="40" spans="1:26" ht="15.75" customHeight="1">
      <c r="A40" s="13"/>
      <c r="B40" s="258"/>
      <c r="C40" s="259"/>
      <c r="D40" s="259"/>
      <c r="E40" s="259"/>
      <c r="F40" s="259"/>
      <c r="G40" s="259"/>
      <c r="H40" s="259"/>
      <c r="I40" s="259"/>
      <c r="J40" s="259"/>
      <c r="K40" s="259"/>
      <c r="L40" s="259"/>
      <c r="M40" s="259"/>
      <c r="N40" s="259"/>
      <c r="O40" s="259"/>
      <c r="P40" s="259"/>
      <c r="Q40" s="259"/>
      <c r="R40" s="259"/>
      <c r="S40" s="259"/>
      <c r="T40" s="259"/>
      <c r="U40" s="259"/>
      <c r="V40" s="259"/>
      <c r="W40" s="259"/>
      <c r="X40" s="259"/>
      <c r="Y40" s="260"/>
      <c r="Z40" s="13"/>
    </row>
    <row r="41" spans="1:26" ht="15.75" customHeight="1">
      <c r="A41" s="13"/>
      <c r="B41" s="252" t="s">
        <v>313</v>
      </c>
      <c r="C41" s="253"/>
      <c r="D41" s="253"/>
      <c r="E41" s="253"/>
      <c r="F41" s="253"/>
      <c r="G41" s="253"/>
      <c r="H41" s="253"/>
      <c r="I41" s="253"/>
      <c r="J41" s="253"/>
      <c r="K41" s="253"/>
      <c r="L41" s="253"/>
      <c r="M41" s="253"/>
      <c r="N41" s="253"/>
      <c r="O41" s="253"/>
      <c r="P41" s="253"/>
      <c r="Q41" s="253"/>
      <c r="R41" s="253"/>
      <c r="S41" s="253"/>
      <c r="T41" s="253"/>
      <c r="U41" s="253"/>
      <c r="V41" s="253"/>
      <c r="W41" s="253"/>
      <c r="X41" s="253"/>
      <c r="Y41" s="254"/>
      <c r="Z41" s="13"/>
    </row>
    <row r="42" spans="1:26" ht="15.75" customHeight="1">
      <c r="A42" s="13"/>
      <c r="B42" s="255"/>
      <c r="C42" s="256"/>
      <c r="D42" s="256"/>
      <c r="E42" s="256"/>
      <c r="F42" s="256"/>
      <c r="G42" s="256"/>
      <c r="H42" s="256"/>
      <c r="I42" s="256"/>
      <c r="J42" s="256"/>
      <c r="K42" s="256"/>
      <c r="L42" s="256"/>
      <c r="M42" s="256"/>
      <c r="N42" s="256"/>
      <c r="O42" s="256"/>
      <c r="P42" s="256"/>
      <c r="Q42" s="256"/>
      <c r="R42" s="256"/>
      <c r="S42" s="256"/>
      <c r="T42" s="256"/>
      <c r="U42" s="256"/>
      <c r="V42" s="256"/>
      <c r="W42" s="256"/>
      <c r="X42" s="256"/>
      <c r="Y42" s="257"/>
      <c r="Z42" s="13"/>
    </row>
    <row r="43" spans="1:26" ht="15.75" customHeight="1">
      <c r="A43" s="13"/>
      <c r="B43" s="255"/>
      <c r="C43" s="256"/>
      <c r="D43" s="256"/>
      <c r="E43" s="256"/>
      <c r="F43" s="256"/>
      <c r="G43" s="256"/>
      <c r="H43" s="256"/>
      <c r="I43" s="256"/>
      <c r="J43" s="256"/>
      <c r="K43" s="256"/>
      <c r="L43" s="256"/>
      <c r="M43" s="256"/>
      <c r="N43" s="256"/>
      <c r="O43" s="256"/>
      <c r="P43" s="256"/>
      <c r="Q43" s="256"/>
      <c r="R43" s="256"/>
      <c r="S43" s="256"/>
      <c r="T43" s="256"/>
      <c r="U43" s="256"/>
      <c r="V43" s="256"/>
      <c r="W43" s="256"/>
      <c r="X43" s="256"/>
      <c r="Y43" s="257"/>
      <c r="Z43" s="13"/>
    </row>
    <row r="44" spans="1:26" ht="15.75" customHeight="1">
      <c r="A44" s="98"/>
      <c r="B44" s="255"/>
      <c r="C44" s="256"/>
      <c r="D44" s="256"/>
      <c r="E44" s="256"/>
      <c r="F44" s="256"/>
      <c r="G44" s="256"/>
      <c r="H44" s="256"/>
      <c r="I44" s="256"/>
      <c r="J44" s="256"/>
      <c r="K44" s="256"/>
      <c r="L44" s="256"/>
      <c r="M44" s="256"/>
      <c r="N44" s="256"/>
      <c r="O44" s="256"/>
      <c r="P44" s="256"/>
      <c r="Q44" s="256"/>
      <c r="R44" s="256"/>
      <c r="S44" s="256"/>
      <c r="T44" s="256"/>
      <c r="U44" s="256"/>
      <c r="V44" s="256"/>
      <c r="W44" s="256"/>
      <c r="X44" s="256"/>
      <c r="Y44" s="257"/>
      <c r="Z44" s="98"/>
    </row>
    <row r="45" spans="1:26" ht="15.75" customHeight="1">
      <c r="A45" s="13"/>
      <c r="B45" s="255"/>
      <c r="C45" s="256"/>
      <c r="D45" s="256"/>
      <c r="E45" s="256"/>
      <c r="F45" s="256"/>
      <c r="G45" s="256"/>
      <c r="H45" s="256"/>
      <c r="I45" s="256"/>
      <c r="J45" s="256"/>
      <c r="K45" s="256"/>
      <c r="L45" s="256"/>
      <c r="M45" s="256"/>
      <c r="N45" s="256"/>
      <c r="O45" s="256"/>
      <c r="P45" s="256"/>
      <c r="Q45" s="256"/>
      <c r="R45" s="256"/>
      <c r="S45" s="256"/>
      <c r="T45" s="256"/>
      <c r="U45" s="256"/>
      <c r="V45" s="256"/>
      <c r="W45" s="256"/>
      <c r="X45" s="256"/>
      <c r="Y45" s="257"/>
      <c r="Z45" s="13"/>
    </row>
    <row r="46" spans="1:26" ht="15.75" customHeight="1">
      <c r="A46" s="13"/>
      <c r="B46" s="255"/>
      <c r="C46" s="256"/>
      <c r="D46" s="256"/>
      <c r="E46" s="256"/>
      <c r="F46" s="256"/>
      <c r="G46" s="256"/>
      <c r="H46" s="256"/>
      <c r="I46" s="256"/>
      <c r="J46" s="256"/>
      <c r="K46" s="256"/>
      <c r="L46" s="256"/>
      <c r="M46" s="256"/>
      <c r="N46" s="256"/>
      <c r="O46" s="256"/>
      <c r="P46" s="256"/>
      <c r="Q46" s="256"/>
      <c r="R46" s="256"/>
      <c r="S46" s="256"/>
      <c r="T46" s="256"/>
      <c r="U46" s="256"/>
      <c r="V46" s="256"/>
      <c r="W46" s="256"/>
      <c r="X46" s="256"/>
      <c r="Y46" s="257"/>
      <c r="Z46" s="13"/>
    </row>
    <row r="47" spans="1:26" ht="15.75" customHeight="1">
      <c r="A47" s="13"/>
      <c r="B47" s="255"/>
      <c r="C47" s="256"/>
      <c r="D47" s="256"/>
      <c r="E47" s="256"/>
      <c r="F47" s="256"/>
      <c r="G47" s="256"/>
      <c r="H47" s="256"/>
      <c r="I47" s="256"/>
      <c r="J47" s="256"/>
      <c r="K47" s="256"/>
      <c r="L47" s="256"/>
      <c r="M47" s="256"/>
      <c r="N47" s="256"/>
      <c r="O47" s="256"/>
      <c r="P47" s="256"/>
      <c r="Q47" s="256"/>
      <c r="R47" s="256"/>
      <c r="S47" s="256"/>
      <c r="T47" s="256"/>
      <c r="U47" s="256"/>
      <c r="V47" s="256"/>
      <c r="W47" s="256"/>
      <c r="X47" s="256"/>
      <c r="Y47" s="257"/>
      <c r="Z47" s="13"/>
    </row>
    <row r="48" spans="1:26" ht="15.75" customHeight="1">
      <c r="A48" s="13"/>
      <c r="B48" s="255"/>
      <c r="C48" s="256"/>
      <c r="D48" s="256"/>
      <c r="E48" s="256"/>
      <c r="F48" s="256"/>
      <c r="G48" s="256"/>
      <c r="H48" s="256"/>
      <c r="I48" s="256"/>
      <c r="J48" s="256"/>
      <c r="K48" s="256"/>
      <c r="L48" s="256"/>
      <c r="M48" s="256"/>
      <c r="N48" s="256"/>
      <c r="O48" s="256"/>
      <c r="P48" s="256"/>
      <c r="Q48" s="256"/>
      <c r="R48" s="256"/>
      <c r="S48" s="256"/>
      <c r="T48" s="256"/>
      <c r="U48" s="256"/>
      <c r="V48" s="256"/>
      <c r="W48" s="256"/>
      <c r="X48" s="256"/>
      <c r="Y48" s="257"/>
      <c r="Z48" s="13"/>
    </row>
    <row r="49" spans="1:26" ht="15.75" customHeight="1">
      <c r="A49" s="13"/>
      <c r="B49" s="255"/>
      <c r="C49" s="256"/>
      <c r="D49" s="256"/>
      <c r="E49" s="256"/>
      <c r="F49" s="256"/>
      <c r="G49" s="256"/>
      <c r="H49" s="256"/>
      <c r="I49" s="256"/>
      <c r="J49" s="256"/>
      <c r="K49" s="256"/>
      <c r="L49" s="256"/>
      <c r="M49" s="256"/>
      <c r="N49" s="256"/>
      <c r="O49" s="256"/>
      <c r="P49" s="256"/>
      <c r="Q49" s="256"/>
      <c r="R49" s="256"/>
      <c r="S49" s="256"/>
      <c r="T49" s="256"/>
      <c r="U49" s="256"/>
      <c r="V49" s="256"/>
      <c r="W49" s="256"/>
      <c r="X49" s="256"/>
      <c r="Y49" s="257"/>
      <c r="Z49" s="13"/>
    </row>
    <row r="50" spans="1:26" ht="15.75" customHeight="1">
      <c r="A50" s="13"/>
      <c r="B50" s="255"/>
      <c r="C50" s="256"/>
      <c r="D50" s="256"/>
      <c r="E50" s="256"/>
      <c r="F50" s="256"/>
      <c r="G50" s="256"/>
      <c r="H50" s="256"/>
      <c r="I50" s="256"/>
      <c r="J50" s="256"/>
      <c r="K50" s="256"/>
      <c r="L50" s="256"/>
      <c r="M50" s="256"/>
      <c r="N50" s="256"/>
      <c r="O50" s="256"/>
      <c r="P50" s="256"/>
      <c r="Q50" s="256"/>
      <c r="R50" s="256"/>
      <c r="S50" s="256"/>
      <c r="T50" s="256"/>
      <c r="U50" s="256"/>
      <c r="V50" s="256"/>
      <c r="W50" s="256"/>
      <c r="X50" s="256"/>
      <c r="Y50" s="257"/>
      <c r="Z50" s="13"/>
    </row>
    <row r="51" spans="1:26" ht="15.75" customHeight="1">
      <c r="A51" s="13"/>
      <c r="B51" s="255"/>
      <c r="C51" s="256"/>
      <c r="D51" s="256"/>
      <c r="E51" s="256"/>
      <c r="F51" s="256"/>
      <c r="G51" s="256"/>
      <c r="H51" s="256"/>
      <c r="I51" s="256"/>
      <c r="J51" s="256"/>
      <c r="K51" s="256"/>
      <c r="L51" s="256"/>
      <c r="M51" s="256"/>
      <c r="N51" s="256"/>
      <c r="O51" s="256"/>
      <c r="P51" s="256"/>
      <c r="Q51" s="256"/>
      <c r="R51" s="256"/>
      <c r="S51" s="256"/>
      <c r="T51" s="256"/>
      <c r="U51" s="256"/>
      <c r="V51" s="256"/>
      <c r="W51" s="256"/>
      <c r="X51" s="256"/>
      <c r="Y51" s="257"/>
      <c r="Z51" s="13"/>
    </row>
    <row r="52" spans="1:26" ht="15.75" customHeight="1">
      <c r="A52" s="13"/>
      <c r="B52" s="255"/>
      <c r="C52" s="256"/>
      <c r="D52" s="256"/>
      <c r="E52" s="256"/>
      <c r="F52" s="256"/>
      <c r="G52" s="256"/>
      <c r="H52" s="256"/>
      <c r="I52" s="256"/>
      <c r="J52" s="256"/>
      <c r="K52" s="256"/>
      <c r="L52" s="256"/>
      <c r="M52" s="256"/>
      <c r="N52" s="256"/>
      <c r="O52" s="256"/>
      <c r="P52" s="256"/>
      <c r="Q52" s="256"/>
      <c r="R52" s="256"/>
      <c r="S52" s="256"/>
      <c r="T52" s="256"/>
      <c r="U52" s="256"/>
      <c r="V52" s="256"/>
      <c r="W52" s="256"/>
      <c r="X52" s="256"/>
      <c r="Y52" s="257"/>
      <c r="Z52" s="13"/>
    </row>
    <row r="53" spans="1:26" ht="15.75" customHeight="1">
      <c r="A53" s="13"/>
      <c r="B53" s="258"/>
      <c r="C53" s="259"/>
      <c r="D53" s="259"/>
      <c r="E53" s="259"/>
      <c r="F53" s="259"/>
      <c r="G53" s="259"/>
      <c r="H53" s="259"/>
      <c r="I53" s="259"/>
      <c r="J53" s="259"/>
      <c r="K53" s="259"/>
      <c r="L53" s="259"/>
      <c r="M53" s="259"/>
      <c r="N53" s="259"/>
      <c r="O53" s="259"/>
      <c r="P53" s="259"/>
      <c r="Q53" s="259"/>
      <c r="R53" s="259"/>
      <c r="S53" s="259"/>
      <c r="T53" s="259"/>
      <c r="U53" s="259"/>
      <c r="V53" s="259"/>
      <c r="W53" s="259"/>
      <c r="X53" s="259"/>
      <c r="Y53" s="260"/>
      <c r="Z53" s="13"/>
    </row>
    <row r="54" spans="1:26" ht="15.75" customHeight="1">
      <c r="A54" s="13"/>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3"/>
    </row>
    <row r="55" spans="1:26" ht="16.5" customHeight="1">
      <c r="A55" s="98"/>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98"/>
    </row>
    <row r="56" spans="1:26" ht="18.75">
      <c r="A56" s="99"/>
      <c r="B56" s="243" t="s">
        <v>314</v>
      </c>
      <c r="C56" s="244"/>
      <c r="D56" s="244"/>
      <c r="E56" s="244"/>
      <c r="F56" s="244"/>
      <c r="G56" s="244"/>
      <c r="H56" s="244"/>
      <c r="I56" s="244"/>
      <c r="J56" s="244"/>
      <c r="K56" s="244"/>
      <c r="L56" s="244"/>
      <c r="M56" s="244"/>
      <c r="N56" s="244"/>
      <c r="O56" s="244"/>
      <c r="P56" s="244"/>
      <c r="Q56" s="244"/>
      <c r="R56" s="244"/>
      <c r="S56" s="244"/>
      <c r="T56" s="244"/>
      <c r="U56" s="244"/>
      <c r="V56" s="244"/>
      <c r="W56" s="244"/>
      <c r="X56" s="244"/>
      <c r="Y56" s="245"/>
      <c r="Z56" s="99"/>
    </row>
    <row r="57" spans="1:26" ht="18.75">
      <c r="A57" s="99"/>
      <c r="B57" s="246"/>
      <c r="C57" s="247"/>
      <c r="D57" s="247"/>
      <c r="E57" s="247"/>
      <c r="F57" s="247"/>
      <c r="G57" s="247"/>
      <c r="H57" s="247"/>
      <c r="I57" s="247"/>
      <c r="J57" s="247"/>
      <c r="K57" s="247"/>
      <c r="L57" s="247"/>
      <c r="M57" s="247"/>
      <c r="N57" s="247"/>
      <c r="O57" s="247"/>
      <c r="P57" s="247"/>
      <c r="Q57" s="247"/>
      <c r="R57" s="247"/>
      <c r="S57" s="247"/>
      <c r="T57" s="247"/>
      <c r="U57" s="247"/>
      <c r="V57" s="247"/>
      <c r="W57" s="247"/>
      <c r="X57" s="247"/>
      <c r="Y57" s="248"/>
      <c r="Z57" s="99"/>
    </row>
    <row r="58" spans="1:26">
      <c r="A58" s="13"/>
      <c r="B58" s="246"/>
      <c r="C58" s="247"/>
      <c r="D58" s="247"/>
      <c r="E58" s="247"/>
      <c r="F58" s="247"/>
      <c r="G58" s="247"/>
      <c r="H58" s="247"/>
      <c r="I58" s="247"/>
      <c r="J58" s="247"/>
      <c r="K58" s="247"/>
      <c r="L58" s="247"/>
      <c r="M58" s="247"/>
      <c r="N58" s="247"/>
      <c r="O58" s="247"/>
      <c r="P58" s="247"/>
      <c r="Q58" s="247"/>
      <c r="R58" s="247"/>
      <c r="S58" s="247"/>
      <c r="T58" s="247"/>
      <c r="U58" s="247"/>
      <c r="V58" s="247"/>
      <c r="W58" s="247"/>
      <c r="X58" s="247"/>
      <c r="Y58" s="248"/>
      <c r="Z58" s="13"/>
    </row>
    <row r="59" spans="1:26">
      <c r="A59" s="13"/>
      <c r="B59" s="246"/>
      <c r="C59" s="247"/>
      <c r="D59" s="247"/>
      <c r="E59" s="247"/>
      <c r="F59" s="247"/>
      <c r="G59" s="247"/>
      <c r="H59" s="247"/>
      <c r="I59" s="247"/>
      <c r="J59" s="247"/>
      <c r="K59" s="247"/>
      <c r="L59" s="247"/>
      <c r="M59" s="247"/>
      <c r="N59" s="247"/>
      <c r="O59" s="247"/>
      <c r="P59" s="247"/>
      <c r="Q59" s="247"/>
      <c r="R59" s="247"/>
      <c r="S59" s="247"/>
      <c r="T59" s="247"/>
      <c r="U59" s="247"/>
      <c r="V59" s="247"/>
      <c r="W59" s="247"/>
      <c r="X59" s="247"/>
      <c r="Y59" s="248"/>
      <c r="Z59" s="13"/>
    </row>
    <row r="60" spans="1:26">
      <c r="A60" s="13"/>
      <c r="B60" s="246"/>
      <c r="C60" s="247"/>
      <c r="D60" s="247"/>
      <c r="E60" s="247"/>
      <c r="F60" s="247"/>
      <c r="G60" s="247"/>
      <c r="H60" s="247"/>
      <c r="I60" s="247"/>
      <c r="J60" s="247"/>
      <c r="K60" s="247"/>
      <c r="L60" s="247"/>
      <c r="M60" s="247"/>
      <c r="N60" s="247"/>
      <c r="O60" s="247"/>
      <c r="P60" s="247"/>
      <c r="Q60" s="247"/>
      <c r="R60" s="247"/>
      <c r="S60" s="247"/>
      <c r="T60" s="247"/>
      <c r="U60" s="247"/>
      <c r="V60" s="247"/>
      <c r="W60" s="247"/>
      <c r="X60" s="247"/>
      <c r="Y60" s="248"/>
      <c r="Z60" s="13"/>
    </row>
    <row r="61" spans="1:26">
      <c r="A61" s="13"/>
      <c r="B61" s="246"/>
      <c r="C61" s="247"/>
      <c r="D61" s="247"/>
      <c r="E61" s="247"/>
      <c r="F61" s="247"/>
      <c r="G61" s="247"/>
      <c r="H61" s="247"/>
      <c r="I61" s="247"/>
      <c r="J61" s="247"/>
      <c r="K61" s="247"/>
      <c r="L61" s="247"/>
      <c r="M61" s="247"/>
      <c r="N61" s="247"/>
      <c r="O61" s="247"/>
      <c r="P61" s="247"/>
      <c r="Q61" s="247"/>
      <c r="R61" s="247"/>
      <c r="S61" s="247"/>
      <c r="T61" s="247"/>
      <c r="U61" s="247"/>
      <c r="V61" s="247"/>
      <c r="W61" s="247"/>
      <c r="X61" s="247"/>
      <c r="Y61" s="248"/>
      <c r="Z61" s="13"/>
    </row>
    <row r="62" spans="1:26">
      <c r="A62" s="13"/>
      <c r="B62" s="246"/>
      <c r="C62" s="247"/>
      <c r="D62" s="247"/>
      <c r="E62" s="247"/>
      <c r="F62" s="247"/>
      <c r="G62" s="247"/>
      <c r="H62" s="247"/>
      <c r="I62" s="247"/>
      <c r="J62" s="247"/>
      <c r="K62" s="247"/>
      <c r="L62" s="247"/>
      <c r="M62" s="247"/>
      <c r="N62" s="247"/>
      <c r="O62" s="247"/>
      <c r="P62" s="247"/>
      <c r="Q62" s="247"/>
      <c r="R62" s="247"/>
      <c r="S62" s="247"/>
      <c r="T62" s="247"/>
      <c r="U62" s="247"/>
      <c r="V62" s="247"/>
      <c r="W62" s="247"/>
      <c r="X62" s="247"/>
      <c r="Y62" s="248"/>
      <c r="Z62" s="13"/>
    </row>
    <row r="63" spans="1:26">
      <c r="A63" s="13"/>
      <c r="B63" s="246"/>
      <c r="C63" s="247"/>
      <c r="D63" s="247"/>
      <c r="E63" s="247"/>
      <c r="F63" s="247"/>
      <c r="G63" s="247"/>
      <c r="H63" s="247"/>
      <c r="I63" s="247"/>
      <c r="J63" s="247"/>
      <c r="K63" s="247"/>
      <c r="L63" s="247"/>
      <c r="M63" s="247"/>
      <c r="N63" s="247"/>
      <c r="O63" s="247"/>
      <c r="P63" s="247"/>
      <c r="Q63" s="247"/>
      <c r="R63" s="247"/>
      <c r="S63" s="247"/>
      <c r="T63" s="247"/>
      <c r="U63" s="247"/>
      <c r="V63" s="247"/>
      <c r="W63" s="247"/>
      <c r="X63" s="247"/>
      <c r="Y63" s="248"/>
      <c r="Z63" s="13"/>
    </row>
    <row r="64" spans="1:26">
      <c r="A64" s="13"/>
      <c r="B64" s="246"/>
      <c r="C64" s="247"/>
      <c r="D64" s="247"/>
      <c r="E64" s="247"/>
      <c r="F64" s="247"/>
      <c r="G64" s="247"/>
      <c r="H64" s="247"/>
      <c r="I64" s="247"/>
      <c r="J64" s="247"/>
      <c r="K64" s="247"/>
      <c r="L64" s="247"/>
      <c r="M64" s="247"/>
      <c r="N64" s="247"/>
      <c r="O64" s="247"/>
      <c r="P64" s="247"/>
      <c r="Q64" s="247"/>
      <c r="R64" s="247"/>
      <c r="S64" s="247"/>
      <c r="T64" s="247"/>
      <c r="U64" s="247"/>
      <c r="V64" s="247"/>
      <c r="W64" s="247"/>
      <c r="X64" s="247"/>
      <c r="Y64" s="248"/>
      <c r="Z64" s="13"/>
    </row>
    <row r="65" spans="1:26">
      <c r="A65" s="13"/>
      <c r="B65" s="246"/>
      <c r="C65" s="247"/>
      <c r="D65" s="247"/>
      <c r="E65" s="247"/>
      <c r="F65" s="247"/>
      <c r="G65" s="247"/>
      <c r="H65" s="247"/>
      <c r="I65" s="247"/>
      <c r="J65" s="247"/>
      <c r="K65" s="247"/>
      <c r="L65" s="247"/>
      <c r="M65" s="247"/>
      <c r="N65" s="247"/>
      <c r="O65" s="247"/>
      <c r="P65" s="247"/>
      <c r="Q65" s="247"/>
      <c r="R65" s="247"/>
      <c r="S65" s="247"/>
      <c r="T65" s="247"/>
      <c r="U65" s="247"/>
      <c r="V65" s="247"/>
      <c r="W65" s="247"/>
      <c r="X65" s="247"/>
      <c r="Y65" s="248"/>
      <c r="Z65" s="13"/>
    </row>
    <row r="66" spans="1:26">
      <c r="A66" s="13"/>
      <c r="B66" s="246"/>
      <c r="C66" s="247"/>
      <c r="D66" s="247"/>
      <c r="E66" s="247"/>
      <c r="F66" s="247"/>
      <c r="G66" s="247"/>
      <c r="H66" s="247"/>
      <c r="I66" s="247"/>
      <c r="J66" s="247"/>
      <c r="K66" s="247"/>
      <c r="L66" s="247"/>
      <c r="M66" s="247"/>
      <c r="N66" s="247"/>
      <c r="O66" s="247"/>
      <c r="P66" s="247"/>
      <c r="Q66" s="247"/>
      <c r="R66" s="247"/>
      <c r="S66" s="247"/>
      <c r="T66" s="247"/>
      <c r="U66" s="247"/>
      <c r="V66" s="247"/>
      <c r="W66" s="247"/>
      <c r="X66" s="247"/>
      <c r="Y66" s="248"/>
      <c r="Z66" s="13"/>
    </row>
    <row r="67" spans="1:26">
      <c r="A67" s="13"/>
      <c r="B67" s="246"/>
      <c r="C67" s="247"/>
      <c r="D67" s="247"/>
      <c r="E67" s="247"/>
      <c r="F67" s="247"/>
      <c r="G67" s="247"/>
      <c r="H67" s="247"/>
      <c r="I67" s="247"/>
      <c r="J67" s="247"/>
      <c r="K67" s="247"/>
      <c r="L67" s="247"/>
      <c r="M67" s="247"/>
      <c r="N67" s="247"/>
      <c r="O67" s="247"/>
      <c r="P67" s="247"/>
      <c r="Q67" s="247"/>
      <c r="R67" s="247"/>
      <c r="S67" s="247"/>
      <c r="T67" s="247"/>
      <c r="U67" s="247"/>
      <c r="V67" s="247"/>
      <c r="W67" s="247"/>
      <c r="X67" s="247"/>
      <c r="Y67" s="248"/>
      <c r="Z67" s="13"/>
    </row>
    <row r="68" spans="1:26">
      <c r="A68" s="13"/>
      <c r="B68" s="246"/>
      <c r="C68" s="247"/>
      <c r="D68" s="247"/>
      <c r="E68" s="247"/>
      <c r="F68" s="247"/>
      <c r="G68" s="247"/>
      <c r="H68" s="247"/>
      <c r="I68" s="247"/>
      <c r="J68" s="247"/>
      <c r="K68" s="247"/>
      <c r="L68" s="247"/>
      <c r="M68" s="247"/>
      <c r="N68" s="247"/>
      <c r="O68" s="247"/>
      <c r="P68" s="247"/>
      <c r="Q68" s="247"/>
      <c r="R68" s="247"/>
      <c r="S68" s="247"/>
      <c r="T68" s="247"/>
      <c r="U68" s="247"/>
      <c r="V68" s="247"/>
      <c r="W68" s="247"/>
      <c r="X68" s="247"/>
      <c r="Y68" s="248"/>
      <c r="Z68" s="13"/>
    </row>
    <row r="69" spans="1:26">
      <c r="A69" s="13"/>
      <c r="B69" s="246"/>
      <c r="C69" s="247"/>
      <c r="D69" s="247"/>
      <c r="E69" s="247"/>
      <c r="F69" s="247"/>
      <c r="G69" s="247"/>
      <c r="H69" s="247"/>
      <c r="I69" s="247"/>
      <c r="J69" s="247"/>
      <c r="K69" s="247"/>
      <c r="L69" s="247"/>
      <c r="M69" s="247"/>
      <c r="N69" s="247"/>
      <c r="O69" s="247"/>
      <c r="P69" s="247"/>
      <c r="Q69" s="247"/>
      <c r="R69" s="247"/>
      <c r="S69" s="247"/>
      <c r="T69" s="247"/>
      <c r="U69" s="247"/>
      <c r="V69" s="247"/>
      <c r="W69" s="247"/>
      <c r="X69" s="247"/>
      <c r="Y69" s="248"/>
      <c r="Z69" s="13"/>
    </row>
    <row r="70" spans="1:26">
      <c r="A70" s="13"/>
      <c r="B70" s="246"/>
      <c r="C70" s="247"/>
      <c r="D70" s="247"/>
      <c r="E70" s="247"/>
      <c r="F70" s="247"/>
      <c r="G70" s="247"/>
      <c r="H70" s="247"/>
      <c r="I70" s="247"/>
      <c r="J70" s="247"/>
      <c r="K70" s="247"/>
      <c r="L70" s="247"/>
      <c r="M70" s="247"/>
      <c r="N70" s="247"/>
      <c r="O70" s="247"/>
      <c r="P70" s="247"/>
      <c r="Q70" s="247"/>
      <c r="R70" s="247"/>
      <c r="S70" s="247"/>
      <c r="T70" s="247"/>
      <c r="U70" s="247"/>
      <c r="V70" s="247"/>
      <c r="W70" s="247"/>
      <c r="X70" s="247"/>
      <c r="Y70" s="248"/>
      <c r="Z70" s="13"/>
    </row>
    <row r="71" spans="1:26">
      <c r="A71" s="13"/>
      <c r="B71" s="246"/>
      <c r="C71" s="247"/>
      <c r="D71" s="247"/>
      <c r="E71" s="247"/>
      <c r="F71" s="247"/>
      <c r="G71" s="247"/>
      <c r="H71" s="247"/>
      <c r="I71" s="247"/>
      <c r="J71" s="247"/>
      <c r="K71" s="247"/>
      <c r="L71" s="247"/>
      <c r="M71" s="247"/>
      <c r="N71" s="247"/>
      <c r="O71" s="247"/>
      <c r="P71" s="247"/>
      <c r="Q71" s="247"/>
      <c r="R71" s="247"/>
      <c r="S71" s="247"/>
      <c r="T71" s="247"/>
      <c r="U71" s="247"/>
      <c r="V71" s="247"/>
      <c r="W71" s="247"/>
      <c r="X71" s="247"/>
      <c r="Y71" s="248"/>
      <c r="Z71" s="13"/>
    </row>
    <row r="72" spans="1:26">
      <c r="A72" s="13"/>
      <c r="B72" s="246"/>
      <c r="C72" s="247"/>
      <c r="D72" s="247"/>
      <c r="E72" s="247"/>
      <c r="F72" s="247"/>
      <c r="G72" s="247"/>
      <c r="H72" s="247"/>
      <c r="I72" s="247"/>
      <c r="J72" s="247"/>
      <c r="K72" s="247"/>
      <c r="L72" s="247"/>
      <c r="M72" s="247"/>
      <c r="N72" s="247"/>
      <c r="O72" s="247"/>
      <c r="P72" s="247"/>
      <c r="Q72" s="247"/>
      <c r="R72" s="247"/>
      <c r="S72" s="247"/>
      <c r="T72" s="247"/>
      <c r="U72" s="247"/>
      <c r="V72" s="247"/>
      <c r="W72" s="247"/>
      <c r="X72" s="247"/>
      <c r="Y72" s="248"/>
      <c r="Z72" s="13"/>
    </row>
    <row r="73" spans="1:26">
      <c r="A73" s="13"/>
      <c r="B73" s="246"/>
      <c r="C73" s="247"/>
      <c r="D73" s="247"/>
      <c r="E73" s="247"/>
      <c r="F73" s="247"/>
      <c r="G73" s="247"/>
      <c r="H73" s="247"/>
      <c r="I73" s="247"/>
      <c r="J73" s="247"/>
      <c r="K73" s="247"/>
      <c r="L73" s="247"/>
      <c r="M73" s="247"/>
      <c r="N73" s="247"/>
      <c r="O73" s="247"/>
      <c r="P73" s="247"/>
      <c r="Q73" s="247"/>
      <c r="R73" s="247"/>
      <c r="S73" s="247"/>
      <c r="T73" s="247"/>
      <c r="U73" s="247"/>
      <c r="V73" s="247"/>
      <c r="W73" s="247"/>
      <c r="X73" s="247"/>
      <c r="Y73" s="248"/>
      <c r="Z73" s="13"/>
    </row>
    <row r="74" spans="1:26">
      <c r="A74" s="13"/>
      <c r="B74" s="246"/>
      <c r="C74" s="247"/>
      <c r="D74" s="247"/>
      <c r="E74" s="247"/>
      <c r="F74" s="247"/>
      <c r="G74" s="247"/>
      <c r="H74" s="247"/>
      <c r="I74" s="247"/>
      <c r="J74" s="247"/>
      <c r="K74" s="247"/>
      <c r="L74" s="247"/>
      <c r="M74" s="247"/>
      <c r="N74" s="247"/>
      <c r="O74" s="247"/>
      <c r="P74" s="247"/>
      <c r="Q74" s="247"/>
      <c r="R74" s="247"/>
      <c r="S74" s="247"/>
      <c r="T74" s="247"/>
      <c r="U74" s="247"/>
      <c r="V74" s="247"/>
      <c r="W74" s="247"/>
      <c r="X74" s="247"/>
      <c r="Y74" s="248"/>
      <c r="Z74" s="13"/>
    </row>
    <row r="75" spans="1:26">
      <c r="A75" s="13"/>
      <c r="B75" s="246"/>
      <c r="C75" s="247"/>
      <c r="D75" s="247"/>
      <c r="E75" s="247"/>
      <c r="F75" s="247"/>
      <c r="G75" s="247"/>
      <c r="H75" s="247"/>
      <c r="I75" s="247"/>
      <c r="J75" s="247"/>
      <c r="K75" s="247"/>
      <c r="L75" s="247"/>
      <c r="M75" s="247"/>
      <c r="N75" s="247"/>
      <c r="O75" s="247"/>
      <c r="P75" s="247"/>
      <c r="Q75" s="247"/>
      <c r="R75" s="247"/>
      <c r="S75" s="247"/>
      <c r="T75" s="247"/>
      <c r="U75" s="247"/>
      <c r="V75" s="247"/>
      <c r="W75" s="247"/>
      <c r="X75" s="247"/>
      <c r="Y75" s="248"/>
      <c r="Z75" s="13"/>
    </row>
    <row r="76" spans="1:26">
      <c r="A76" s="13"/>
      <c r="B76" s="246"/>
      <c r="C76" s="247"/>
      <c r="D76" s="247"/>
      <c r="E76" s="247"/>
      <c r="F76" s="247"/>
      <c r="G76" s="247"/>
      <c r="H76" s="247"/>
      <c r="I76" s="247"/>
      <c r="J76" s="247"/>
      <c r="K76" s="247"/>
      <c r="L76" s="247"/>
      <c r="M76" s="247"/>
      <c r="N76" s="247"/>
      <c r="O76" s="247"/>
      <c r="P76" s="247"/>
      <c r="Q76" s="247"/>
      <c r="R76" s="247"/>
      <c r="S76" s="247"/>
      <c r="T76" s="247"/>
      <c r="U76" s="247"/>
      <c r="V76" s="247"/>
      <c r="W76" s="247"/>
      <c r="X76" s="247"/>
      <c r="Y76" s="248"/>
      <c r="Z76" s="13"/>
    </row>
    <row r="77" spans="1:26">
      <c r="A77" s="13"/>
      <c r="B77" s="246"/>
      <c r="C77" s="247"/>
      <c r="D77" s="247"/>
      <c r="E77" s="247"/>
      <c r="F77" s="247"/>
      <c r="G77" s="247"/>
      <c r="H77" s="247"/>
      <c r="I77" s="247"/>
      <c r="J77" s="247"/>
      <c r="K77" s="247"/>
      <c r="L77" s="247"/>
      <c r="M77" s="247"/>
      <c r="N77" s="247"/>
      <c r="O77" s="247"/>
      <c r="P77" s="247"/>
      <c r="Q77" s="247"/>
      <c r="R77" s="247"/>
      <c r="S77" s="247"/>
      <c r="T77" s="247"/>
      <c r="U77" s="247"/>
      <c r="V77" s="247"/>
      <c r="W77" s="247"/>
      <c r="X77" s="247"/>
      <c r="Y77" s="248"/>
      <c r="Z77" s="13"/>
    </row>
    <row r="78" spans="1:26">
      <c r="A78" s="13"/>
      <c r="B78" s="246"/>
      <c r="C78" s="247"/>
      <c r="D78" s="247"/>
      <c r="E78" s="247"/>
      <c r="F78" s="247"/>
      <c r="G78" s="247"/>
      <c r="H78" s="247"/>
      <c r="I78" s="247"/>
      <c r="J78" s="247"/>
      <c r="K78" s="247"/>
      <c r="L78" s="247"/>
      <c r="M78" s="247"/>
      <c r="N78" s="247"/>
      <c r="O78" s="247"/>
      <c r="P78" s="247"/>
      <c r="Q78" s="247"/>
      <c r="R78" s="247"/>
      <c r="S78" s="247"/>
      <c r="T78" s="247"/>
      <c r="U78" s="247"/>
      <c r="V78" s="247"/>
      <c r="W78" s="247"/>
      <c r="X78" s="247"/>
      <c r="Y78" s="248"/>
      <c r="Z78" s="13"/>
    </row>
    <row r="79" spans="1:26">
      <c r="A79" s="98"/>
      <c r="B79" s="246"/>
      <c r="C79" s="247"/>
      <c r="D79" s="247"/>
      <c r="E79" s="247"/>
      <c r="F79" s="247"/>
      <c r="G79" s="247"/>
      <c r="H79" s="247"/>
      <c r="I79" s="247"/>
      <c r="J79" s="247"/>
      <c r="K79" s="247"/>
      <c r="L79" s="247"/>
      <c r="M79" s="247"/>
      <c r="N79" s="247"/>
      <c r="O79" s="247"/>
      <c r="P79" s="247"/>
      <c r="Q79" s="247"/>
      <c r="R79" s="247"/>
      <c r="S79" s="247"/>
      <c r="T79" s="247"/>
      <c r="U79" s="247"/>
      <c r="V79" s="247"/>
      <c r="W79" s="247"/>
      <c r="X79" s="247"/>
      <c r="Y79" s="248"/>
      <c r="Z79" s="98"/>
    </row>
    <row r="80" spans="1:26" ht="18.75">
      <c r="A80" s="99"/>
      <c r="B80" s="246"/>
      <c r="C80" s="247"/>
      <c r="D80" s="247"/>
      <c r="E80" s="247"/>
      <c r="F80" s="247"/>
      <c r="G80" s="247"/>
      <c r="H80" s="247"/>
      <c r="I80" s="247"/>
      <c r="J80" s="247"/>
      <c r="K80" s="247"/>
      <c r="L80" s="247"/>
      <c r="M80" s="247"/>
      <c r="N80" s="247"/>
      <c r="O80" s="247"/>
      <c r="P80" s="247"/>
      <c r="Q80" s="247"/>
      <c r="R80" s="247"/>
      <c r="S80" s="247"/>
      <c r="T80" s="247"/>
      <c r="U80" s="247"/>
      <c r="V80" s="247"/>
      <c r="W80" s="247"/>
      <c r="X80" s="247"/>
      <c r="Y80" s="248"/>
      <c r="Z80" s="99"/>
    </row>
    <row r="81" spans="1:26">
      <c r="A81" s="13"/>
      <c r="B81" s="249"/>
      <c r="C81" s="250"/>
      <c r="D81" s="250"/>
      <c r="E81" s="250"/>
      <c r="F81" s="250"/>
      <c r="G81" s="250"/>
      <c r="H81" s="250"/>
      <c r="I81" s="250"/>
      <c r="J81" s="250"/>
      <c r="K81" s="250"/>
      <c r="L81" s="250"/>
      <c r="M81" s="250"/>
      <c r="N81" s="250"/>
      <c r="O81" s="250"/>
      <c r="P81" s="250"/>
      <c r="Q81" s="250"/>
      <c r="R81" s="250"/>
      <c r="S81" s="250"/>
      <c r="T81" s="250"/>
      <c r="U81" s="250"/>
      <c r="V81" s="250"/>
      <c r="W81" s="250"/>
      <c r="X81" s="250"/>
      <c r="Y81" s="251"/>
      <c r="Z81" s="13"/>
    </row>
    <row r="82" spans="1:26">
      <c r="A82" s="13"/>
      <c r="B82" s="243" t="s">
        <v>314</v>
      </c>
      <c r="C82" s="244"/>
      <c r="D82" s="244"/>
      <c r="E82" s="244"/>
      <c r="F82" s="244"/>
      <c r="G82" s="244"/>
      <c r="H82" s="244"/>
      <c r="I82" s="244"/>
      <c r="J82" s="244"/>
      <c r="K82" s="244"/>
      <c r="L82" s="244"/>
      <c r="M82" s="244"/>
      <c r="N82" s="244"/>
      <c r="O82" s="244"/>
      <c r="P82" s="244"/>
      <c r="Q82" s="244"/>
      <c r="R82" s="244"/>
      <c r="S82" s="244"/>
      <c r="T82" s="244"/>
      <c r="U82" s="244"/>
      <c r="V82" s="244"/>
      <c r="W82" s="244"/>
      <c r="X82" s="244"/>
      <c r="Y82" s="245"/>
      <c r="Z82" s="13"/>
    </row>
    <row r="83" spans="1:26" ht="18.75">
      <c r="A83" s="99"/>
      <c r="B83" s="246"/>
      <c r="C83" s="247"/>
      <c r="D83" s="247"/>
      <c r="E83" s="247"/>
      <c r="F83" s="247"/>
      <c r="G83" s="247"/>
      <c r="H83" s="247"/>
      <c r="I83" s="247"/>
      <c r="J83" s="247"/>
      <c r="K83" s="247"/>
      <c r="L83" s="247"/>
      <c r="M83" s="247"/>
      <c r="N83" s="247"/>
      <c r="O83" s="247"/>
      <c r="P83" s="247"/>
      <c r="Q83" s="247"/>
      <c r="R83" s="247"/>
      <c r="S83" s="247"/>
      <c r="T83" s="247"/>
      <c r="U83" s="247"/>
      <c r="V83" s="247"/>
      <c r="W83" s="247"/>
      <c r="X83" s="247"/>
      <c r="Y83" s="248"/>
      <c r="Z83" s="99"/>
    </row>
    <row r="84" spans="1:26">
      <c r="A84" s="13"/>
      <c r="B84" s="246"/>
      <c r="C84" s="247"/>
      <c r="D84" s="247"/>
      <c r="E84" s="247"/>
      <c r="F84" s="247"/>
      <c r="G84" s="247"/>
      <c r="H84" s="247"/>
      <c r="I84" s="247"/>
      <c r="J84" s="247"/>
      <c r="K84" s="247"/>
      <c r="L84" s="247"/>
      <c r="M84" s="247"/>
      <c r="N84" s="247"/>
      <c r="O84" s="247"/>
      <c r="P84" s="247"/>
      <c r="Q84" s="247"/>
      <c r="R84" s="247"/>
      <c r="S84" s="247"/>
      <c r="T84" s="247"/>
      <c r="U84" s="247"/>
      <c r="V84" s="247"/>
      <c r="W84" s="247"/>
      <c r="X84" s="247"/>
      <c r="Y84" s="248"/>
      <c r="Z84" s="13"/>
    </row>
    <row r="85" spans="1:26">
      <c r="A85" s="13"/>
      <c r="B85" s="246"/>
      <c r="C85" s="247"/>
      <c r="D85" s="247"/>
      <c r="E85" s="247"/>
      <c r="F85" s="247"/>
      <c r="G85" s="247"/>
      <c r="H85" s="247"/>
      <c r="I85" s="247"/>
      <c r="J85" s="247"/>
      <c r="K85" s="247"/>
      <c r="L85" s="247"/>
      <c r="M85" s="247"/>
      <c r="N85" s="247"/>
      <c r="O85" s="247"/>
      <c r="P85" s="247"/>
      <c r="Q85" s="247"/>
      <c r="R85" s="247"/>
      <c r="S85" s="247"/>
      <c r="T85" s="247"/>
      <c r="U85" s="247"/>
      <c r="V85" s="247"/>
      <c r="W85" s="247"/>
      <c r="X85" s="247"/>
      <c r="Y85" s="248"/>
      <c r="Z85" s="13"/>
    </row>
    <row r="86" spans="1:26">
      <c r="A86" s="13"/>
      <c r="B86" s="246"/>
      <c r="C86" s="247"/>
      <c r="D86" s="247"/>
      <c r="E86" s="247"/>
      <c r="F86" s="247"/>
      <c r="G86" s="247"/>
      <c r="H86" s="247"/>
      <c r="I86" s="247"/>
      <c r="J86" s="247"/>
      <c r="K86" s="247"/>
      <c r="L86" s="247"/>
      <c r="M86" s="247"/>
      <c r="N86" s="247"/>
      <c r="O86" s="247"/>
      <c r="P86" s="247"/>
      <c r="Q86" s="247"/>
      <c r="R86" s="247"/>
      <c r="S86" s="247"/>
      <c r="T86" s="247"/>
      <c r="U86" s="247"/>
      <c r="V86" s="247"/>
      <c r="W86" s="247"/>
      <c r="X86" s="247"/>
      <c r="Y86" s="248"/>
      <c r="Z86" s="13"/>
    </row>
    <row r="87" spans="1:26">
      <c r="A87" s="13"/>
      <c r="B87" s="246"/>
      <c r="C87" s="247"/>
      <c r="D87" s="247"/>
      <c r="E87" s="247"/>
      <c r="F87" s="247"/>
      <c r="G87" s="247"/>
      <c r="H87" s="247"/>
      <c r="I87" s="247"/>
      <c r="J87" s="247"/>
      <c r="K87" s="247"/>
      <c r="L87" s="247"/>
      <c r="M87" s="247"/>
      <c r="N87" s="247"/>
      <c r="O87" s="247"/>
      <c r="P87" s="247"/>
      <c r="Q87" s="247"/>
      <c r="R87" s="247"/>
      <c r="S87" s="247"/>
      <c r="T87" s="247"/>
      <c r="U87" s="247"/>
      <c r="V87" s="247"/>
      <c r="W87" s="247"/>
      <c r="X87" s="247"/>
      <c r="Y87" s="248"/>
      <c r="Z87" s="13"/>
    </row>
    <row r="88" spans="1:26">
      <c r="A88" s="13"/>
      <c r="B88" s="246"/>
      <c r="C88" s="247"/>
      <c r="D88" s="247"/>
      <c r="E88" s="247"/>
      <c r="F88" s="247"/>
      <c r="G88" s="247"/>
      <c r="H88" s="247"/>
      <c r="I88" s="247"/>
      <c r="J88" s="247"/>
      <c r="K88" s="247"/>
      <c r="L88" s="247"/>
      <c r="M88" s="247"/>
      <c r="N88" s="247"/>
      <c r="O88" s="247"/>
      <c r="P88" s="247"/>
      <c r="Q88" s="247"/>
      <c r="R88" s="247"/>
      <c r="S88" s="247"/>
      <c r="T88" s="247"/>
      <c r="U88" s="247"/>
      <c r="V88" s="247"/>
      <c r="W88" s="247"/>
      <c r="X88" s="247"/>
      <c r="Y88" s="248"/>
      <c r="Z88" s="13"/>
    </row>
    <row r="89" spans="1:26">
      <c r="A89" s="13"/>
      <c r="B89" s="246"/>
      <c r="C89" s="247"/>
      <c r="D89" s="247"/>
      <c r="E89" s="247"/>
      <c r="F89" s="247"/>
      <c r="G89" s="247"/>
      <c r="H89" s="247"/>
      <c r="I89" s="247"/>
      <c r="J89" s="247"/>
      <c r="K89" s="247"/>
      <c r="L89" s="247"/>
      <c r="M89" s="247"/>
      <c r="N89" s="247"/>
      <c r="O89" s="247"/>
      <c r="P89" s="247"/>
      <c r="Q89" s="247"/>
      <c r="R89" s="247"/>
      <c r="S89" s="247"/>
      <c r="T89" s="247"/>
      <c r="U89" s="247"/>
      <c r="V89" s="247"/>
      <c r="W89" s="247"/>
      <c r="X89" s="247"/>
      <c r="Y89" s="248"/>
      <c r="Z89" s="13"/>
    </row>
    <row r="90" spans="1:26">
      <c r="A90" s="13"/>
      <c r="B90" s="246"/>
      <c r="C90" s="247"/>
      <c r="D90" s="247"/>
      <c r="E90" s="247"/>
      <c r="F90" s="247"/>
      <c r="G90" s="247"/>
      <c r="H90" s="247"/>
      <c r="I90" s="247"/>
      <c r="J90" s="247"/>
      <c r="K90" s="247"/>
      <c r="L90" s="247"/>
      <c r="M90" s="247"/>
      <c r="N90" s="247"/>
      <c r="O90" s="247"/>
      <c r="P90" s="247"/>
      <c r="Q90" s="247"/>
      <c r="R90" s="247"/>
      <c r="S90" s="247"/>
      <c r="T90" s="247"/>
      <c r="U90" s="247"/>
      <c r="V90" s="247"/>
      <c r="W90" s="247"/>
      <c r="X90" s="247"/>
      <c r="Y90" s="248"/>
      <c r="Z90" s="13"/>
    </row>
    <row r="91" spans="1:26">
      <c r="A91" s="13"/>
      <c r="B91" s="246"/>
      <c r="C91" s="247"/>
      <c r="D91" s="247"/>
      <c r="E91" s="247"/>
      <c r="F91" s="247"/>
      <c r="G91" s="247"/>
      <c r="H91" s="247"/>
      <c r="I91" s="247"/>
      <c r="J91" s="247"/>
      <c r="K91" s="247"/>
      <c r="L91" s="247"/>
      <c r="M91" s="247"/>
      <c r="N91" s="247"/>
      <c r="O91" s="247"/>
      <c r="P91" s="247"/>
      <c r="Q91" s="247"/>
      <c r="R91" s="247"/>
      <c r="S91" s="247"/>
      <c r="T91" s="247"/>
      <c r="U91" s="247"/>
      <c r="V91" s="247"/>
      <c r="W91" s="247"/>
      <c r="X91" s="247"/>
      <c r="Y91" s="248"/>
      <c r="Z91" s="13"/>
    </row>
    <row r="92" spans="1:26">
      <c r="A92" s="13"/>
      <c r="B92" s="246"/>
      <c r="C92" s="247"/>
      <c r="D92" s="247"/>
      <c r="E92" s="247"/>
      <c r="F92" s="247"/>
      <c r="G92" s="247"/>
      <c r="H92" s="247"/>
      <c r="I92" s="247"/>
      <c r="J92" s="247"/>
      <c r="K92" s="247"/>
      <c r="L92" s="247"/>
      <c r="M92" s="247"/>
      <c r="N92" s="247"/>
      <c r="O92" s="247"/>
      <c r="P92" s="247"/>
      <c r="Q92" s="247"/>
      <c r="R92" s="247"/>
      <c r="S92" s="247"/>
      <c r="T92" s="247"/>
      <c r="U92" s="247"/>
      <c r="V92" s="247"/>
      <c r="W92" s="247"/>
      <c r="X92" s="247"/>
      <c r="Y92" s="248"/>
      <c r="Z92" s="13"/>
    </row>
    <row r="93" spans="1:26">
      <c r="A93" s="13"/>
      <c r="B93" s="246"/>
      <c r="C93" s="247"/>
      <c r="D93" s="247"/>
      <c r="E93" s="247"/>
      <c r="F93" s="247"/>
      <c r="G93" s="247"/>
      <c r="H93" s="247"/>
      <c r="I93" s="247"/>
      <c r="J93" s="247"/>
      <c r="K93" s="247"/>
      <c r="L93" s="247"/>
      <c r="M93" s="247"/>
      <c r="N93" s="247"/>
      <c r="O93" s="247"/>
      <c r="P93" s="247"/>
      <c r="Q93" s="247"/>
      <c r="R93" s="247"/>
      <c r="S93" s="247"/>
      <c r="T93" s="247"/>
      <c r="U93" s="247"/>
      <c r="V93" s="247"/>
      <c r="W93" s="247"/>
      <c r="X93" s="247"/>
      <c r="Y93" s="248"/>
      <c r="Z93" s="13"/>
    </row>
    <row r="94" spans="1:26">
      <c r="A94" s="13"/>
      <c r="B94" s="246"/>
      <c r="C94" s="247"/>
      <c r="D94" s="247"/>
      <c r="E94" s="247"/>
      <c r="F94" s="247"/>
      <c r="G94" s="247"/>
      <c r="H94" s="247"/>
      <c r="I94" s="247"/>
      <c r="J94" s="247"/>
      <c r="K94" s="247"/>
      <c r="L94" s="247"/>
      <c r="M94" s="247"/>
      <c r="N94" s="247"/>
      <c r="O94" s="247"/>
      <c r="P94" s="247"/>
      <c r="Q94" s="247"/>
      <c r="R94" s="247"/>
      <c r="S94" s="247"/>
      <c r="T94" s="247"/>
      <c r="U94" s="247"/>
      <c r="V94" s="247"/>
      <c r="W94" s="247"/>
      <c r="X94" s="247"/>
      <c r="Y94" s="248"/>
      <c r="Z94" s="13"/>
    </row>
    <row r="95" spans="1:26">
      <c r="A95" s="13"/>
      <c r="B95" s="246"/>
      <c r="C95" s="247"/>
      <c r="D95" s="247"/>
      <c r="E95" s="247"/>
      <c r="F95" s="247"/>
      <c r="G95" s="247"/>
      <c r="H95" s="247"/>
      <c r="I95" s="247"/>
      <c r="J95" s="247"/>
      <c r="K95" s="247"/>
      <c r="L95" s="247"/>
      <c r="M95" s="247"/>
      <c r="N95" s="247"/>
      <c r="O95" s="247"/>
      <c r="P95" s="247"/>
      <c r="Q95" s="247"/>
      <c r="R95" s="247"/>
      <c r="S95" s="247"/>
      <c r="T95" s="247"/>
      <c r="U95" s="247"/>
      <c r="V95" s="247"/>
      <c r="W95" s="247"/>
      <c r="X95" s="247"/>
      <c r="Y95" s="248"/>
      <c r="Z95" s="13"/>
    </row>
    <row r="96" spans="1:26">
      <c r="A96" s="13"/>
      <c r="B96" s="246"/>
      <c r="C96" s="247"/>
      <c r="D96" s="247"/>
      <c r="E96" s="247"/>
      <c r="F96" s="247"/>
      <c r="G96" s="247"/>
      <c r="H96" s="247"/>
      <c r="I96" s="247"/>
      <c r="J96" s="247"/>
      <c r="K96" s="247"/>
      <c r="L96" s="247"/>
      <c r="M96" s="247"/>
      <c r="N96" s="247"/>
      <c r="O96" s="247"/>
      <c r="P96" s="247"/>
      <c r="Q96" s="247"/>
      <c r="R96" s="247"/>
      <c r="S96" s="247"/>
      <c r="T96" s="247"/>
      <c r="U96" s="247"/>
      <c r="V96" s="247"/>
      <c r="W96" s="247"/>
      <c r="X96" s="247"/>
      <c r="Y96" s="248"/>
      <c r="Z96" s="13"/>
    </row>
    <row r="97" spans="1:26">
      <c r="A97" s="13"/>
      <c r="B97" s="246"/>
      <c r="C97" s="247"/>
      <c r="D97" s="247"/>
      <c r="E97" s="247"/>
      <c r="F97" s="247"/>
      <c r="G97" s="247"/>
      <c r="H97" s="247"/>
      <c r="I97" s="247"/>
      <c r="J97" s="247"/>
      <c r="K97" s="247"/>
      <c r="L97" s="247"/>
      <c r="M97" s="247"/>
      <c r="N97" s="247"/>
      <c r="O97" s="247"/>
      <c r="P97" s="247"/>
      <c r="Q97" s="247"/>
      <c r="R97" s="247"/>
      <c r="S97" s="247"/>
      <c r="T97" s="247"/>
      <c r="U97" s="247"/>
      <c r="V97" s="247"/>
      <c r="W97" s="247"/>
      <c r="X97" s="247"/>
      <c r="Y97" s="248"/>
      <c r="Z97" s="13"/>
    </row>
    <row r="98" spans="1:26">
      <c r="A98" s="98"/>
      <c r="B98" s="246"/>
      <c r="C98" s="247"/>
      <c r="D98" s="247"/>
      <c r="E98" s="247"/>
      <c r="F98" s="247"/>
      <c r="G98" s="247"/>
      <c r="H98" s="247"/>
      <c r="I98" s="247"/>
      <c r="J98" s="247"/>
      <c r="K98" s="247"/>
      <c r="L98" s="247"/>
      <c r="M98" s="247"/>
      <c r="N98" s="247"/>
      <c r="O98" s="247"/>
      <c r="P98" s="247"/>
      <c r="Q98" s="247"/>
      <c r="R98" s="247"/>
      <c r="S98" s="247"/>
      <c r="T98" s="247"/>
      <c r="U98" s="247"/>
      <c r="V98" s="247"/>
      <c r="W98" s="247"/>
      <c r="X98" s="247"/>
      <c r="Y98" s="248"/>
      <c r="Z98" s="98"/>
    </row>
    <row r="99" spans="1:26">
      <c r="A99" s="13"/>
      <c r="B99" s="246"/>
      <c r="C99" s="247"/>
      <c r="D99" s="247"/>
      <c r="E99" s="247"/>
      <c r="F99" s="247"/>
      <c r="G99" s="247"/>
      <c r="H99" s="247"/>
      <c r="I99" s="247"/>
      <c r="J99" s="247"/>
      <c r="K99" s="247"/>
      <c r="L99" s="247"/>
      <c r="M99" s="247"/>
      <c r="N99" s="247"/>
      <c r="O99" s="247"/>
      <c r="P99" s="247"/>
      <c r="Q99" s="247"/>
      <c r="R99" s="247"/>
      <c r="S99" s="247"/>
      <c r="T99" s="247"/>
      <c r="U99" s="247"/>
      <c r="V99" s="247"/>
      <c r="W99" s="247"/>
      <c r="X99" s="247"/>
      <c r="Y99" s="248"/>
      <c r="Z99" s="13"/>
    </row>
    <row r="100" spans="1:26">
      <c r="A100" s="13"/>
      <c r="B100" s="246"/>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8"/>
      <c r="Z100" s="13"/>
    </row>
    <row r="101" spans="1:26">
      <c r="A101" s="13"/>
      <c r="B101" s="246"/>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8"/>
      <c r="Z101" s="13"/>
    </row>
    <row r="102" spans="1:26">
      <c r="A102" s="13"/>
      <c r="B102" s="246"/>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8"/>
      <c r="Z102" s="13"/>
    </row>
    <row r="103" spans="1:26">
      <c r="A103" s="13"/>
      <c r="B103" s="246"/>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8"/>
      <c r="Z103" s="13"/>
    </row>
    <row r="104" spans="1:26">
      <c r="A104" s="13"/>
      <c r="B104" s="246"/>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8"/>
      <c r="Z104" s="13"/>
    </row>
    <row r="105" spans="1:26">
      <c r="A105" s="13"/>
      <c r="B105" s="246"/>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8"/>
      <c r="Z105" s="13"/>
    </row>
    <row r="106" spans="1:26">
      <c r="A106" s="13"/>
      <c r="B106" s="246"/>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8"/>
      <c r="Z106" s="13"/>
    </row>
    <row r="107" spans="1:26">
      <c r="A107" s="13"/>
      <c r="B107" s="249"/>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1"/>
      <c r="Z107" s="13"/>
    </row>
    <row r="108" spans="1:26" ht="42">
      <c r="A108" s="13"/>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3"/>
    </row>
    <row r="109" spans="1:26" ht="42">
      <c r="A109" s="13"/>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3"/>
    </row>
    <row r="110" spans="1:26" ht="13.5" customHeight="1">
      <c r="B110" s="243" t="s">
        <v>315</v>
      </c>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5"/>
    </row>
    <row r="111" spans="1:26" ht="13.5" customHeight="1">
      <c r="B111" s="246"/>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8"/>
    </row>
    <row r="112" spans="1:26" ht="13.5" customHeight="1">
      <c r="B112" s="246"/>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8"/>
    </row>
    <row r="113" spans="2:25" ht="13.5" customHeight="1">
      <c r="B113" s="246"/>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8"/>
    </row>
    <row r="114" spans="2:25" ht="13.5" customHeight="1">
      <c r="B114" s="246"/>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8"/>
    </row>
    <row r="115" spans="2:25" ht="13.5" customHeight="1">
      <c r="B115" s="246"/>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8"/>
    </row>
    <row r="116" spans="2:25" ht="13.5" customHeight="1">
      <c r="B116" s="246"/>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8"/>
    </row>
    <row r="117" spans="2:25" ht="13.5" customHeight="1">
      <c r="B117" s="246"/>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8"/>
    </row>
    <row r="118" spans="2:25" ht="13.5" customHeight="1">
      <c r="B118" s="246"/>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8"/>
    </row>
    <row r="119" spans="2:25" ht="13.5" customHeight="1">
      <c r="B119" s="246"/>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8"/>
    </row>
    <row r="120" spans="2:25" ht="13.5" customHeight="1">
      <c r="B120" s="246"/>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8"/>
    </row>
    <row r="121" spans="2:25" ht="13.5" customHeight="1">
      <c r="B121" s="246"/>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8"/>
    </row>
    <row r="122" spans="2:25" ht="13.5" customHeight="1">
      <c r="B122" s="246"/>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8"/>
    </row>
    <row r="123" spans="2:25" ht="13.5" customHeight="1">
      <c r="B123" s="246"/>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8"/>
    </row>
    <row r="124" spans="2:25" ht="13.5" customHeight="1">
      <c r="B124" s="246"/>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8"/>
    </row>
    <row r="125" spans="2:25" ht="13.5" customHeight="1">
      <c r="B125" s="246"/>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8"/>
    </row>
    <row r="126" spans="2:25" ht="13.5" customHeight="1">
      <c r="B126" s="246"/>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8"/>
    </row>
    <row r="127" spans="2:25" ht="13.5" customHeight="1">
      <c r="B127" s="246"/>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8"/>
    </row>
    <row r="128" spans="2:25" ht="13.5" customHeight="1">
      <c r="B128" s="246"/>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8"/>
    </row>
    <row r="129" spans="2:25" ht="13.5" customHeight="1">
      <c r="B129" s="246"/>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8"/>
    </row>
    <row r="130" spans="2:25" ht="13.5" customHeight="1">
      <c r="B130" s="246"/>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8"/>
    </row>
    <row r="131" spans="2:25" ht="13.5" customHeight="1">
      <c r="B131" s="246"/>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8"/>
    </row>
    <row r="132" spans="2:25" ht="13.5" customHeight="1">
      <c r="B132" s="246"/>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8"/>
    </row>
    <row r="133" spans="2:25" ht="13.5" customHeight="1">
      <c r="B133" s="246"/>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8"/>
    </row>
    <row r="134" spans="2:25" ht="13.5" customHeight="1">
      <c r="B134" s="246"/>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8"/>
    </row>
    <row r="135" spans="2:25" ht="13.5" customHeight="1">
      <c r="B135" s="246"/>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8"/>
    </row>
    <row r="136" spans="2:25" ht="13.5" customHeight="1">
      <c r="B136" s="246"/>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8"/>
    </row>
    <row r="137" spans="2:25" ht="13.5" customHeight="1">
      <c r="B137" s="246"/>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8"/>
    </row>
    <row r="138" spans="2:25" ht="13.5" customHeight="1">
      <c r="B138" s="246"/>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8"/>
    </row>
    <row r="139" spans="2:25" ht="13.5" customHeight="1">
      <c r="B139" s="246"/>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8"/>
    </row>
    <row r="140" spans="2:25" ht="13.5" customHeight="1">
      <c r="B140" s="246"/>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8"/>
    </row>
    <row r="141" spans="2:25" ht="13.5" customHeight="1">
      <c r="B141" s="246"/>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8"/>
    </row>
    <row r="142" spans="2:25" ht="13.5" customHeight="1">
      <c r="B142" s="246"/>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8"/>
    </row>
    <row r="143" spans="2:25" ht="13.5" customHeight="1">
      <c r="B143" s="246"/>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8"/>
    </row>
    <row r="144" spans="2:25" ht="13.5" customHeight="1">
      <c r="B144" s="246"/>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8"/>
    </row>
    <row r="145" spans="2:25" ht="13.5" customHeight="1">
      <c r="B145" s="246"/>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8"/>
    </row>
    <row r="146" spans="2:25" ht="13.5" customHeight="1">
      <c r="B146" s="246"/>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8"/>
    </row>
    <row r="147" spans="2:25" ht="13.5" customHeight="1">
      <c r="B147" s="246"/>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8"/>
    </row>
    <row r="148" spans="2:25" ht="13.5" customHeight="1">
      <c r="B148" s="246"/>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8"/>
    </row>
    <row r="149" spans="2:25" ht="13.5" customHeight="1">
      <c r="B149" s="246"/>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8"/>
    </row>
    <row r="150" spans="2:25" ht="13.5" customHeight="1">
      <c r="B150" s="246"/>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8"/>
    </row>
    <row r="151" spans="2:25" ht="13.5" customHeight="1">
      <c r="B151" s="246"/>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8"/>
    </row>
    <row r="152" spans="2:25" ht="13.5" customHeight="1">
      <c r="B152" s="246"/>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8"/>
    </row>
    <row r="153" spans="2:25" ht="13.5" customHeight="1">
      <c r="B153" s="246"/>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8"/>
    </row>
    <row r="154" spans="2:25" ht="13.5" customHeight="1">
      <c r="B154" s="246"/>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8"/>
    </row>
    <row r="155" spans="2:25" ht="13.5" customHeight="1">
      <c r="B155" s="246"/>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8"/>
    </row>
    <row r="156" spans="2:25" ht="13.5" customHeight="1">
      <c r="B156" s="246"/>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8"/>
    </row>
    <row r="157" spans="2:25" ht="13.5" customHeight="1">
      <c r="B157" s="246"/>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8"/>
    </row>
    <row r="158" spans="2:25" ht="13.5" customHeight="1">
      <c r="B158" s="246"/>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8"/>
    </row>
    <row r="159" spans="2:25" ht="13.5" customHeight="1">
      <c r="B159" s="246"/>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8"/>
    </row>
    <row r="160" spans="2:25" ht="13.5" customHeight="1">
      <c r="B160" s="246"/>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8"/>
    </row>
    <row r="161" spans="2:25" ht="13.5" customHeight="1">
      <c r="B161" s="249"/>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1"/>
    </row>
  </sheetData>
  <mergeCells count="9">
    <mergeCell ref="B56:Y81"/>
    <mergeCell ref="B82:Y107"/>
    <mergeCell ref="B110:Y161"/>
    <mergeCell ref="B2:M14"/>
    <mergeCell ref="N2:Y14"/>
    <mergeCell ref="B15:M27"/>
    <mergeCell ref="N15:Y27"/>
    <mergeCell ref="B28:Y40"/>
    <mergeCell ref="B41:Y53"/>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N77"/>
  <sheetViews>
    <sheetView workbookViewId="0">
      <selection activeCell="J13" sqref="J13"/>
    </sheetView>
  </sheetViews>
  <sheetFormatPr defaultRowHeight="13.5"/>
  <cols>
    <col min="1" max="14" width="6.875" style="16" customWidth="1"/>
    <col min="15" max="16384" width="9" style="16"/>
  </cols>
  <sheetData>
    <row r="1" spans="1:14" ht="22.5" customHeight="1">
      <c r="A1" s="117">
        <f>'帯同審判＆協力JUDGE'!A1:E2</f>
        <v>0</v>
      </c>
      <c r="B1" s="117"/>
      <c r="C1" s="117"/>
      <c r="D1" s="117"/>
      <c r="E1" s="117"/>
      <c r="F1" s="117"/>
      <c r="G1" s="117"/>
      <c r="H1" s="117"/>
      <c r="I1" s="117"/>
      <c r="J1" s="117"/>
      <c r="K1" s="117"/>
      <c r="L1" s="117"/>
      <c r="M1" s="117"/>
      <c r="N1" s="117"/>
    </row>
    <row r="2" spans="1:14" ht="22.5" customHeight="1">
      <c r="A2" s="117" t="s">
        <v>220</v>
      </c>
      <c r="B2" s="117"/>
      <c r="C2" s="117"/>
      <c r="D2" s="117"/>
      <c r="E2" s="117"/>
      <c r="F2" s="117"/>
    </row>
    <row r="3" spans="1:14" ht="22.5" customHeight="1" thickBot="1"/>
    <row r="4" spans="1:14" ht="22.5" customHeight="1" thickBot="1">
      <c r="A4" s="275" t="s">
        <v>221</v>
      </c>
      <c r="B4" s="278" t="s">
        <v>240</v>
      </c>
      <c r="C4" s="278"/>
      <c r="D4" s="278"/>
      <c r="E4" s="278"/>
      <c r="F4" s="278"/>
      <c r="G4" s="53" t="s">
        <v>177</v>
      </c>
      <c r="H4" s="53" t="s">
        <v>185</v>
      </c>
      <c r="I4" s="53" t="s">
        <v>192</v>
      </c>
      <c r="J4" s="54"/>
      <c r="K4" s="55" t="s">
        <v>236</v>
      </c>
      <c r="L4" s="54"/>
      <c r="M4" s="54"/>
      <c r="N4" s="56"/>
    </row>
    <row r="5" spans="1:14" ht="22.5" customHeight="1" thickTop="1">
      <c r="A5" s="276"/>
      <c r="B5" s="52" t="s">
        <v>222</v>
      </c>
      <c r="C5" s="279" t="s">
        <v>228</v>
      </c>
      <c r="D5" s="279"/>
      <c r="E5" s="279"/>
      <c r="F5" s="263"/>
      <c r="G5" s="63">
        <f>エントリーシート!M10</f>
        <v>0</v>
      </c>
      <c r="H5" s="63">
        <f>エントリーシート!N10</f>
        <v>0</v>
      </c>
      <c r="I5" s="68">
        <f>SUM(G5:H5)</f>
        <v>0</v>
      </c>
      <c r="J5" s="28" t="s">
        <v>235</v>
      </c>
      <c r="K5" s="71">
        <v>4000</v>
      </c>
      <c r="L5" s="28" t="s">
        <v>237</v>
      </c>
      <c r="M5" s="58">
        <f>SUM(I5*4000)</f>
        <v>0</v>
      </c>
      <c r="N5" s="57" t="s">
        <v>239</v>
      </c>
    </row>
    <row r="6" spans="1:14" ht="22.5" customHeight="1">
      <c r="A6" s="276"/>
      <c r="B6" s="29" t="s">
        <v>223</v>
      </c>
      <c r="C6" s="280" t="s">
        <v>229</v>
      </c>
      <c r="D6" s="280"/>
      <c r="E6" s="280"/>
      <c r="F6" s="281"/>
      <c r="G6" s="33">
        <f>エントリーシート!M11</f>
        <v>0</v>
      </c>
      <c r="H6" s="33">
        <f>エントリーシート!N11</f>
        <v>0</v>
      </c>
      <c r="I6" s="69">
        <f t="shared" ref="I6:I9" si="0">SUM(G6:H6)</f>
        <v>0</v>
      </c>
      <c r="J6" s="60" t="s">
        <v>235</v>
      </c>
      <c r="K6" s="72">
        <v>4000</v>
      </c>
      <c r="L6" s="60" t="s">
        <v>237</v>
      </c>
      <c r="M6" s="61">
        <f t="shared" ref="M6:M9" si="1">SUM(I6*4000)</f>
        <v>0</v>
      </c>
      <c r="N6" s="62" t="s">
        <v>239</v>
      </c>
    </row>
    <row r="7" spans="1:14" ht="22.5" customHeight="1">
      <c r="A7" s="276"/>
      <c r="B7" s="29" t="s">
        <v>225</v>
      </c>
      <c r="C7" s="280" t="s">
        <v>230</v>
      </c>
      <c r="D7" s="280"/>
      <c r="E7" s="280"/>
      <c r="F7" s="281"/>
      <c r="G7" s="33">
        <f>エントリーシート!M12</f>
        <v>0</v>
      </c>
      <c r="H7" s="33">
        <f>エントリーシート!N12</f>
        <v>0</v>
      </c>
      <c r="I7" s="69">
        <f t="shared" si="0"/>
        <v>0</v>
      </c>
      <c r="J7" s="60" t="s">
        <v>235</v>
      </c>
      <c r="K7" s="72">
        <v>4000</v>
      </c>
      <c r="L7" s="60" t="s">
        <v>237</v>
      </c>
      <c r="M7" s="61">
        <f t="shared" si="1"/>
        <v>0</v>
      </c>
      <c r="N7" s="62" t="s">
        <v>239</v>
      </c>
    </row>
    <row r="8" spans="1:14" ht="22.5" customHeight="1">
      <c r="A8" s="276"/>
      <c r="B8" s="29" t="s">
        <v>224</v>
      </c>
      <c r="C8" s="280" t="s">
        <v>231</v>
      </c>
      <c r="D8" s="280"/>
      <c r="E8" s="280"/>
      <c r="F8" s="281"/>
      <c r="G8" s="33">
        <f>エントリーシート!M13</f>
        <v>0</v>
      </c>
      <c r="H8" s="33">
        <f>エントリーシート!N13</f>
        <v>0</v>
      </c>
      <c r="I8" s="69">
        <f t="shared" si="0"/>
        <v>0</v>
      </c>
      <c r="J8" s="60" t="s">
        <v>235</v>
      </c>
      <c r="K8" s="72">
        <v>4000</v>
      </c>
      <c r="L8" s="60" t="s">
        <v>237</v>
      </c>
      <c r="M8" s="61">
        <f t="shared" si="1"/>
        <v>0</v>
      </c>
      <c r="N8" s="62" t="s">
        <v>239</v>
      </c>
    </row>
    <row r="9" spans="1:14" ht="22.5" customHeight="1">
      <c r="A9" s="276"/>
      <c r="B9" s="29" t="s">
        <v>226</v>
      </c>
      <c r="C9" s="280" t="s">
        <v>232</v>
      </c>
      <c r="D9" s="280"/>
      <c r="E9" s="280"/>
      <c r="F9" s="281"/>
      <c r="G9" s="33">
        <f>エントリーシート!M14</f>
        <v>0</v>
      </c>
      <c r="H9" s="33">
        <f>エントリーシート!N14</f>
        <v>0</v>
      </c>
      <c r="I9" s="69">
        <f t="shared" si="0"/>
        <v>0</v>
      </c>
      <c r="J9" s="60" t="s">
        <v>235</v>
      </c>
      <c r="K9" s="72">
        <v>4000</v>
      </c>
      <c r="L9" s="60" t="s">
        <v>237</v>
      </c>
      <c r="M9" s="61">
        <f t="shared" si="1"/>
        <v>0</v>
      </c>
      <c r="N9" s="62" t="s">
        <v>239</v>
      </c>
    </row>
    <row r="10" spans="1:14" ht="22.5" customHeight="1" thickBot="1">
      <c r="A10" s="277"/>
      <c r="B10" s="46" t="s">
        <v>227</v>
      </c>
      <c r="C10" s="279" t="s">
        <v>233</v>
      </c>
      <c r="D10" s="279"/>
      <c r="E10" s="282"/>
      <c r="F10" s="261"/>
      <c r="G10" s="64"/>
      <c r="H10" s="64"/>
      <c r="I10" s="70">
        <f>SUM(エントリーシート!M19:N19)</f>
        <v>0</v>
      </c>
      <c r="J10" s="28" t="s">
        <v>235</v>
      </c>
      <c r="K10" s="73">
        <v>5000</v>
      </c>
      <c r="L10" s="28" t="s">
        <v>237</v>
      </c>
      <c r="M10" s="45">
        <f>SUM(I10*5000)</f>
        <v>0</v>
      </c>
      <c r="N10" s="57" t="s">
        <v>239</v>
      </c>
    </row>
    <row r="11" spans="1:14" ht="22.5" customHeight="1" thickBot="1">
      <c r="A11" s="47"/>
      <c r="B11" s="47"/>
      <c r="C11" s="47"/>
      <c r="D11" s="48"/>
      <c r="E11" s="270" t="s">
        <v>234</v>
      </c>
      <c r="F11" s="271"/>
      <c r="G11" s="49">
        <f>SUM(G5:G9)</f>
        <v>0</v>
      </c>
      <c r="H11" s="49">
        <f>SUM(H5:H9)</f>
        <v>0</v>
      </c>
      <c r="I11" s="50">
        <f>SUM(I5:I10)</f>
        <v>0</v>
      </c>
      <c r="J11" s="51"/>
      <c r="K11" s="272" t="s">
        <v>238</v>
      </c>
      <c r="L11" s="273"/>
      <c r="M11" s="65">
        <f>SUM(M5:M10)</f>
        <v>0</v>
      </c>
      <c r="N11" s="59" t="s">
        <v>239</v>
      </c>
    </row>
    <row r="12" spans="1:14" ht="22.5" customHeight="1"/>
    <row r="13" spans="1:14" ht="22.5" customHeight="1">
      <c r="C13" s="103" t="s">
        <v>318</v>
      </c>
      <c r="D13" s="103"/>
      <c r="E13" s="103"/>
      <c r="F13" s="103"/>
      <c r="G13" s="103"/>
    </row>
    <row r="14" spans="1:14" ht="22.5" customHeight="1">
      <c r="C14" s="194" t="s">
        <v>57</v>
      </c>
      <c r="D14" s="194"/>
      <c r="E14" s="194"/>
      <c r="F14" s="194"/>
      <c r="G14" s="194"/>
      <c r="H14" s="40" t="s">
        <v>241</v>
      </c>
      <c r="K14" s="192" t="s">
        <v>242</v>
      </c>
      <c r="L14" s="274"/>
      <c r="M14" s="67">
        <f>SUM(F14*1000)</f>
        <v>0</v>
      </c>
      <c r="N14" s="66" t="s">
        <v>239</v>
      </c>
    </row>
    <row r="15" spans="1:14" ht="22.5" customHeight="1"/>
    <row r="16" spans="1:14" ht="22.5" customHeight="1">
      <c r="C16" s="194" t="s">
        <v>243</v>
      </c>
      <c r="D16" s="194"/>
      <c r="E16" s="194"/>
      <c r="F16" s="194">
        <f>AD許可申請書!E15</f>
        <v>0</v>
      </c>
      <c r="G16" s="194"/>
      <c r="H16" s="40" t="s">
        <v>206</v>
      </c>
      <c r="K16" s="192" t="s">
        <v>244</v>
      </c>
      <c r="L16" s="268"/>
      <c r="M16" s="67">
        <f>SUM(F16*1000)</f>
        <v>0</v>
      </c>
      <c r="N16" s="66" t="s">
        <v>239</v>
      </c>
    </row>
    <row r="17" spans="3:14" ht="22.5" customHeight="1">
      <c r="C17" s="269" t="s">
        <v>247</v>
      </c>
      <c r="D17" s="269"/>
      <c r="E17" s="269"/>
      <c r="F17" s="269"/>
      <c r="G17" s="269"/>
    </row>
    <row r="18" spans="3:14" ht="22.5" customHeight="1">
      <c r="C18" s="194" t="s">
        <v>132</v>
      </c>
      <c r="D18" s="194"/>
      <c r="E18" s="194"/>
      <c r="F18" s="194"/>
      <c r="G18" s="194"/>
      <c r="H18" s="103" t="s">
        <v>245</v>
      </c>
      <c r="I18" s="103"/>
      <c r="K18" s="192" t="s">
        <v>246</v>
      </c>
      <c r="L18" s="268"/>
      <c r="M18" s="67">
        <f>SUM(F18*3000)</f>
        <v>0</v>
      </c>
      <c r="N18" s="66" t="s">
        <v>239</v>
      </c>
    </row>
    <row r="19" spans="3:14" ht="22.5" customHeight="1">
      <c r="C19" s="267" t="s">
        <v>248</v>
      </c>
      <c r="D19" s="267"/>
      <c r="E19" s="267"/>
      <c r="F19" s="267"/>
      <c r="G19" s="267"/>
    </row>
    <row r="20" spans="3:14" ht="22.5" customHeight="1">
      <c r="C20" s="194" t="s">
        <v>249</v>
      </c>
      <c r="D20" s="194"/>
      <c r="E20" s="194"/>
      <c r="F20" s="194"/>
      <c r="G20" s="194"/>
      <c r="K20" s="192" t="s">
        <v>250</v>
      </c>
      <c r="L20" s="268"/>
      <c r="M20" s="67">
        <f>F20</f>
        <v>0</v>
      </c>
      <c r="N20" s="66" t="s">
        <v>239</v>
      </c>
    </row>
    <row r="21" spans="3:14" ht="22.5" customHeight="1"/>
    <row r="22" spans="3:14" ht="22.5" customHeight="1"/>
    <row r="23" spans="3:14" ht="22.5" customHeight="1">
      <c r="G23" s="194" t="s">
        <v>251</v>
      </c>
      <c r="H23" s="194"/>
      <c r="I23" s="194"/>
      <c r="J23" s="194"/>
      <c r="K23" s="194"/>
      <c r="L23" s="192"/>
      <c r="M23" s="74">
        <f>SUM(M11+M14+M16+M18+M20)</f>
        <v>0</v>
      </c>
      <c r="N23" s="66" t="s">
        <v>239</v>
      </c>
    </row>
    <row r="24" spans="3:14" ht="22.5" customHeight="1"/>
    <row r="25" spans="3:14" ht="22.5" customHeight="1"/>
    <row r="43" spans="2:13" ht="22.5" customHeight="1"/>
    <row r="44" spans="2:13" ht="22.5" customHeight="1">
      <c r="B44" s="103" t="s">
        <v>82</v>
      </c>
      <c r="C44" s="103"/>
      <c r="D44" s="103"/>
    </row>
    <row r="45" spans="2:13" ht="22.5" customHeight="1">
      <c r="B45" s="103" t="s">
        <v>270</v>
      </c>
      <c r="C45" s="103"/>
      <c r="D45" s="103"/>
      <c r="E45" s="103"/>
      <c r="F45" s="103"/>
      <c r="G45" s="103"/>
      <c r="H45" s="103"/>
      <c r="I45" s="103"/>
      <c r="J45" s="103"/>
      <c r="K45" s="103"/>
      <c r="L45" s="103"/>
      <c r="M45" s="103"/>
    </row>
    <row r="46" spans="2:13" ht="22.5" customHeight="1">
      <c r="B46" s="103" t="s">
        <v>252</v>
      </c>
      <c r="C46" s="103"/>
      <c r="D46" s="103"/>
      <c r="E46" s="103"/>
      <c r="F46" s="103"/>
      <c r="G46" s="103"/>
      <c r="H46" s="103"/>
      <c r="I46" s="103"/>
      <c r="J46" s="103"/>
      <c r="K46" s="103"/>
      <c r="L46" s="103"/>
      <c r="M46" s="103"/>
    </row>
    <row r="47" spans="2:13" ht="22.5" customHeight="1">
      <c r="B47" s="103" t="s">
        <v>253</v>
      </c>
      <c r="C47" s="103"/>
      <c r="D47" s="103"/>
      <c r="E47" s="103"/>
      <c r="F47" s="103"/>
      <c r="G47" s="103"/>
      <c r="H47" s="103"/>
      <c r="I47" s="103"/>
      <c r="J47" s="103"/>
      <c r="K47" s="103"/>
      <c r="L47" s="103"/>
      <c r="M47" s="103"/>
    </row>
    <row r="48" spans="2:13" ht="22.5" customHeight="1">
      <c r="B48" s="103" t="s">
        <v>254</v>
      </c>
      <c r="C48" s="103"/>
      <c r="D48" s="103"/>
      <c r="E48" s="103"/>
      <c r="F48" s="103"/>
      <c r="G48" s="103"/>
      <c r="H48" s="103"/>
      <c r="I48" s="103"/>
      <c r="J48" s="103"/>
      <c r="K48" s="103"/>
      <c r="L48" s="103"/>
      <c r="M48" s="103"/>
    </row>
    <row r="49" spans="2:13" ht="22.5" customHeight="1"/>
    <row r="50" spans="2:13" ht="22.5" customHeight="1">
      <c r="C50" s="266" t="s">
        <v>255</v>
      </c>
      <c r="D50" s="267"/>
      <c r="E50" s="267"/>
      <c r="F50" s="267"/>
      <c r="G50" s="75"/>
      <c r="H50" s="75"/>
      <c r="I50" s="75"/>
      <c r="J50" s="75"/>
      <c r="K50" s="75"/>
      <c r="L50" s="76"/>
    </row>
    <row r="51" spans="2:13" ht="22.5" customHeight="1">
      <c r="C51" s="263" t="s">
        <v>256</v>
      </c>
      <c r="D51" s="264"/>
      <c r="E51" s="264" t="s" ph="1">
        <v>257</v>
      </c>
      <c r="F51" s="264" ph="1"/>
      <c r="G51" s="264" ph="1"/>
      <c r="H51" s="264" ph="1"/>
      <c r="I51" s="264" ph="1"/>
      <c r="J51" s="264" ph="1"/>
      <c r="K51" s="264" ph="1"/>
      <c r="L51" s="265" ph="1"/>
    </row>
    <row r="52" spans="2:13" ht="22.5" customHeight="1">
      <c r="C52" s="263" t="s">
        <v>258</v>
      </c>
      <c r="D52" s="264"/>
      <c r="E52" s="264">
        <v>1155807</v>
      </c>
      <c r="F52" s="264"/>
      <c r="G52" s="264"/>
      <c r="H52" s="264"/>
      <c r="I52" s="264"/>
      <c r="J52" s="264"/>
      <c r="K52" s="264"/>
      <c r="L52" s="265"/>
    </row>
    <row r="53" spans="2:13" ht="22.5" customHeight="1">
      <c r="C53" s="263" t="s">
        <v>259</v>
      </c>
      <c r="D53" s="264"/>
      <c r="E53" s="264" t="s" ph="1">
        <v>260</v>
      </c>
      <c r="F53" s="264" ph="1"/>
      <c r="G53" s="264" ph="1"/>
      <c r="H53" s="264" ph="1"/>
      <c r="I53" s="264" ph="1"/>
      <c r="J53" s="264" ph="1"/>
      <c r="K53" s="264" ph="1"/>
      <c r="L53" s="265" ph="1"/>
    </row>
    <row r="54" spans="2:13" ht="22.5" customHeight="1">
      <c r="C54" s="263" t="s">
        <v>174</v>
      </c>
      <c r="D54" s="264"/>
      <c r="E54" s="264" t="s">
        <v>261</v>
      </c>
      <c r="F54" s="264"/>
      <c r="G54" s="264"/>
      <c r="H54" s="264"/>
      <c r="I54" s="264"/>
      <c r="J54" s="264"/>
      <c r="K54" s="264"/>
      <c r="L54" s="265"/>
    </row>
    <row r="55" spans="2:13" ht="22.5" customHeight="1">
      <c r="C55" s="263" t="s">
        <v>262</v>
      </c>
      <c r="D55" s="264"/>
      <c r="E55" s="264"/>
      <c r="F55" s="264"/>
      <c r="G55" s="264"/>
      <c r="H55" s="264"/>
      <c r="I55" s="264"/>
      <c r="J55" s="264"/>
      <c r="K55" s="264"/>
      <c r="L55" s="265"/>
    </row>
    <row r="56" spans="2:13" ht="22.5" customHeight="1">
      <c r="C56" s="263" t="s">
        <v>263</v>
      </c>
      <c r="D56" s="264"/>
      <c r="E56" s="264"/>
      <c r="F56" s="264"/>
      <c r="G56" s="264"/>
      <c r="H56" s="264"/>
      <c r="I56" s="264"/>
      <c r="J56" s="264"/>
      <c r="K56" s="264"/>
      <c r="L56" s="265"/>
    </row>
    <row r="57" spans="2:13" ht="22.5" customHeight="1">
      <c r="C57" s="261" t="s">
        <v>264</v>
      </c>
      <c r="D57" s="195"/>
      <c r="E57" s="195"/>
      <c r="F57" s="195"/>
      <c r="G57" s="195"/>
      <c r="H57" s="195"/>
      <c r="I57" s="195"/>
      <c r="J57" s="195"/>
      <c r="K57" s="195"/>
      <c r="L57" s="262"/>
    </row>
    <row r="58" spans="2:13" ht="22.5" customHeight="1"/>
    <row r="59" spans="2:13" ht="22.5" customHeight="1">
      <c r="B59" s="103" t="s">
        <v>265</v>
      </c>
      <c r="C59" s="103"/>
      <c r="D59" s="103"/>
      <c r="E59" s="103"/>
    </row>
    <row r="60" spans="2:13" ht="22.5" customHeight="1">
      <c r="C60" s="103" t="s">
        <v>266</v>
      </c>
      <c r="D60" s="103"/>
      <c r="E60" s="103"/>
      <c r="F60" s="103"/>
      <c r="G60" s="103"/>
      <c r="H60" s="103"/>
      <c r="I60" s="103"/>
      <c r="J60" s="103"/>
      <c r="K60" s="103"/>
      <c r="L60" s="103"/>
      <c r="M60" s="103"/>
    </row>
    <row r="61" spans="2:13" ht="22.5" customHeight="1">
      <c r="C61" s="103" t="s">
        <v>267</v>
      </c>
      <c r="D61" s="103"/>
      <c r="E61" s="103"/>
      <c r="F61" s="103"/>
      <c r="G61" s="103"/>
      <c r="H61" s="103"/>
      <c r="I61" s="103"/>
      <c r="J61" s="103"/>
      <c r="K61" s="103"/>
      <c r="L61" s="103"/>
      <c r="M61" s="103"/>
    </row>
    <row r="62" spans="2:13" ht="22.5" customHeight="1">
      <c r="C62" s="103"/>
      <c r="D62" s="103"/>
      <c r="E62" s="103"/>
      <c r="F62" s="103"/>
      <c r="G62" s="103"/>
      <c r="H62" s="103"/>
      <c r="I62" s="103"/>
      <c r="J62" s="103"/>
      <c r="K62" s="103"/>
      <c r="L62" s="103"/>
      <c r="M62" s="103"/>
    </row>
    <row r="63" spans="2:13" ht="22.5" customHeight="1">
      <c r="C63" s="103" t="s">
        <v>268</v>
      </c>
      <c r="D63" s="103"/>
      <c r="E63" s="103"/>
      <c r="F63" s="103"/>
      <c r="G63" s="103"/>
      <c r="H63" s="103"/>
      <c r="I63" s="103"/>
      <c r="J63" s="103"/>
      <c r="K63" s="103"/>
      <c r="L63" s="103"/>
      <c r="M63" s="103"/>
    </row>
    <row r="64" spans="2:13" ht="22.5" customHeight="1">
      <c r="C64" s="103" t="s">
        <v>269</v>
      </c>
      <c r="D64" s="103"/>
      <c r="E64" s="103"/>
      <c r="F64" s="103"/>
      <c r="G64" s="103"/>
      <c r="H64" s="103"/>
      <c r="I64" s="103"/>
      <c r="J64" s="103"/>
      <c r="K64" s="103"/>
      <c r="L64" s="103"/>
      <c r="M64" s="103"/>
    </row>
    <row r="65" spans="3:13" ht="22.5" customHeight="1">
      <c r="C65" s="103"/>
      <c r="D65" s="103"/>
      <c r="E65" s="103"/>
      <c r="F65" s="103"/>
      <c r="G65" s="103"/>
      <c r="H65" s="103"/>
      <c r="I65" s="103"/>
      <c r="J65" s="103"/>
      <c r="K65" s="103"/>
      <c r="L65" s="103"/>
      <c r="M65" s="103"/>
    </row>
    <row r="66" spans="3:13" ht="22.5" customHeight="1">
      <c r="C66" s="103"/>
      <c r="D66" s="103"/>
      <c r="E66" s="103"/>
      <c r="F66" s="103"/>
      <c r="G66" s="103"/>
      <c r="H66" s="103"/>
      <c r="I66" s="103"/>
      <c r="J66" s="103"/>
      <c r="K66" s="103"/>
      <c r="L66" s="103"/>
      <c r="M66" s="103"/>
    </row>
    <row r="67" spans="3:13" ht="22.5" customHeight="1">
      <c r="C67" s="103"/>
      <c r="D67" s="103"/>
      <c r="E67" s="103"/>
      <c r="F67" s="103"/>
      <c r="G67" s="103"/>
      <c r="H67" s="103"/>
      <c r="I67" s="103"/>
      <c r="J67" s="103"/>
      <c r="K67" s="103"/>
      <c r="L67" s="103"/>
      <c r="M67" s="103"/>
    </row>
    <row r="68" spans="3:13" ht="22.5" customHeight="1"/>
    <row r="69" spans="3:13" ht="22.5" customHeight="1"/>
    <row r="70" spans="3:13" ht="22.5" customHeight="1"/>
    <row r="71" spans="3:13" ht="22.5" customHeight="1"/>
    <row r="72" spans="3:13" ht="22.5" customHeight="1"/>
    <row r="73" spans="3:13" ht="22.5" customHeight="1"/>
    <row r="74" spans="3:13" ht="22.5" customHeight="1"/>
    <row r="75" spans="3:13" ht="22.5" customHeight="1"/>
    <row r="76" spans="3:13" ht="22.5" customHeight="1"/>
    <row r="77" spans="3:13" ht="22.5" customHeight="1"/>
  </sheetData>
  <mergeCells count="55">
    <mergeCell ref="E11:F11"/>
    <mergeCell ref="K11:L11"/>
    <mergeCell ref="A1:N1"/>
    <mergeCell ref="F14:G14"/>
    <mergeCell ref="C14:E14"/>
    <mergeCell ref="C13:G13"/>
    <mergeCell ref="K14:L14"/>
    <mergeCell ref="A2:F2"/>
    <mergeCell ref="A4:A10"/>
    <mergeCell ref="B4:F4"/>
    <mergeCell ref="C5:F5"/>
    <mergeCell ref="C6:F6"/>
    <mergeCell ref="C7:F7"/>
    <mergeCell ref="C8:F8"/>
    <mergeCell ref="C9:F9"/>
    <mergeCell ref="C10:F10"/>
    <mergeCell ref="C16:E16"/>
    <mergeCell ref="F16:G16"/>
    <mergeCell ref="K16:L16"/>
    <mergeCell ref="C18:E18"/>
    <mergeCell ref="F18:G18"/>
    <mergeCell ref="H18:I18"/>
    <mergeCell ref="K18:L18"/>
    <mergeCell ref="C17:G17"/>
    <mergeCell ref="C50:F50"/>
    <mergeCell ref="C19:G19"/>
    <mergeCell ref="C20:E20"/>
    <mergeCell ref="K20:L20"/>
    <mergeCell ref="F20:G20"/>
    <mergeCell ref="G23:L23"/>
    <mergeCell ref="B44:D44"/>
    <mergeCell ref="B45:M45"/>
    <mergeCell ref="B46:M46"/>
    <mergeCell ref="B47:M47"/>
    <mergeCell ref="B48:M48"/>
    <mergeCell ref="C56:L56"/>
    <mergeCell ref="C51:D51"/>
    <mergeCell ref="C52:D52"/>
    <mergeCell ref="C53:D53"/>
    <mergeCell ref="C54:D54"/>
    <mergeCell ref="E51:L51"/>
    <mergeCell ref="E52:L52"/>
    <mergeCell ref="E53:L53"/>
    <mergeCell ref="E54:L54"/>
    <mergeCell ref="C55:L55"/>
    <mergeCell ref="C64:M64"/>
    <mergeCell ref="C65:M65"/>
    <mergeCell ref="C66:M66"/>
    <mergeCell ref="C67:M67"/>
    <mergeCell ref="C57:L57"/>
    <mergeCell ref="B59:E59"/>
    <mergeCell ref="C60:M60"/>
    <mergeCell ref="C61:M61"/>
    <mergeCell ref="C62:M62"/>
    <mergeCell ref="C63:M63"/>
  </mergeCells>
  <phoneticPr fontId="2"/>
  <pageMargins left="0.25" right="0.25"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エントリーシート!$A$10:$A$29</xm:f>
          </x14:formula1>
          <xm:sqref>F14:G14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大会要項</vt:lpstr>
      <vt:lpstr>所属団体情報</vt:lpstr>
      <vt:lpstr>エントリーシート</vt:lpstr>
      <vt:lpstr>AD許可申請書</vt:lpstr>
      <vt:lpstr>帯同審判＆協力JUDGE</vt:lpstr>
      <vt:lpstr>公告・協賛申し込み書</vt:lpstr>
      <vt:lpstr>公告・協賛原稿添欄</vt:lpstr>
      <vt:lpstr>振込統括表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稲留和成</dc:creator>
  <cp:lastModifiedBy>nagomi3028@outolook.jp</cp:lastModifiedBy>
  <cp:lastPrinted>2019-05-18T06:40:04Z</cp:lastPrinted>
  <dcterms:created xsi:type="dcterms:W3CDTF">2006-09-16T00:00:00Z</dcterms:created>
  <dcterms:modified xsi:type="dcterms:W3CDTF">2019-05-25T03:05:18Z</dcterms:modified>
</cp:coreProperties>
</file>